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drawings/vmlDrawing2.vml" ContentType="application/vnd.openxmlformats-officedocument.vmlDrawing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Tiergruppen" sheetId="3" state="visible" r:id="rId5"/>
    <sheet name="Arzneimittel" sheetId="4" state="visible" r:id="rId6"/>
    <sheet name="Anwendungen" sheetId="5" state="visible" r:id="rId7"/>
    <sheet name="Auswertung" sheetId="6" state="visible" r:id="rId8"/>
    <sheet name="Grenzen" sheetId="7" state="visible" r:id="rId9"/>
  </sheets>
  <definedNames>
    <definedName function="false" hidden="false" localSheetId="4" name="_xlnm.Print_Titles" vbProcedure="false">Anwendungen!$1:$1</definedName>
    <definedName function="false" hidden="true" localSheetId="4" name="_xlnm._FilterDatabase" vbProcedure="false">Anwendungen!$A$1:$U$201</definedName>
    <definedName function="false" hidden="false" localSheetId="3" name="_xlnm.Print_Titles" vbProcedure="false">Arzneimittel!$1:$1</definedName>
    <definedName function="false" hidden="true" localSheetId="3" name="_xlnm._FilterDatabase" vbProcedure="false">Arzneimittel!$A$1:$G$61</definedName>
    <definedName function="false" hidden="false" localSheetId="5" name="_xlnm.Print_Titles" vbProcedure="false">Auswertung!$1:$1</definedName>
    <definedName function="false" hidden="false" localSheetId="6" name="_xlnm.Print_Area" vbProcedure="false">Grenzen!$A$1:$F$23</definedName>
    <definedName function="false" hidden="false" localSheetId="0" name="_xlnm.Print_Area" vbProcedure="false">Start!$A$1:$F$38</definedName>
    <definedName function="false" hidden="false" localSheetId="2" name="_xlnm.Print_Titles" vbProcedure="false">Tiergruppen!$1:$1</definedName>
    <definedName function="false" hidden="true" localSheetId="2" name="_xlnm._FilterDatabase" vbProcedure="false">Tiergruppen!$A$1:$G$61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In Stunden oder Gemelken angegebene Wartezeiten auf volle Tage aufrunden. Eine Wartezeit von null wird als 0 eingetragen, nicht leer gelassen.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R1" authorId="0">
      <text>
        <r>
          <rPr>
            <sz val="10"/>
            <rFont val="Arial"/>
            <family val="2"/>
          </rPr>
          <t xml:space="preserve">Anwendungsdatum plus Wartezeit. Vor diesem Tag darf das Tier nicht zur Schlachtung.</t>
        </r>
      </text>
    </comment>
  </commentList>
</comments>
</file>

<file path=xl/sharedStrings.xml><?xml version="1.0" encoding="utf-8"?>
<sst xmlns="http://schemas.openxmlformats.org/spreadsheetml/2006/main" count="145" uniqueCount="121">
  <si>
    <t xml:space="preserve">Bestandsbuch Tierarzneimittel</t>
  </si>
  <si>
    <t xml:space="preserve">Version 1.0 · Stand 23.08.2026 · hofbuch.de/vorlagen</t>
  </si>
  <si>
    <t xml:space="preserve">Wofür diese Datei ist</t>
  </si>
  <si>
    <t xml:space="preserve">Jede Arzneimittelanwendung im Bestand, mit allen Pflichtangaben nach Artikel 108 der EU-Tierarzneimittelverordnung. Die Präparate stehen einmal als Stammdaten. Die Wartezeiten für Fleisch und Milch wandern in die Behandlung, daraus rechnet sich der früheste Abgabetermin.</t>
  </si>
  <si>
    <t xml:space="preserve">Rechtsgrundlagen und Fristen</t>
  </si>
  <si>
    <t xml:space="preserve">Aufzeichnungspflicht</t>
  </si>
  <si>
    <t xml:space="preserve">Art. 108 VO (EU) 2019/6 · TAMG · THAMNV</t>
  </si>
  <si>
    <t xml:space="preserve">Pflichtangaben</t>
  </si>
  <si>
    <t xml:space="preserve">Anzahl, Art und Identität der Tiere · Bezeichnung des Arzneimittels · verabreichte Menge · Datum jeder Anwendung · Wartezeit in Tagen, auch wenn sie 0 ist · Name der anwendenden Person</t>
  </si>
  <si>
    <t xml:space="preserve">Aufbewahrung</t>
  </si>
  <si>
    <t xml:space="preserve">mindestens fünf Jahre ab Erstellung, im Betrieb</t>
  </si>
  <si>
    <t xml:space="preserve">Wartezeit 0</t>
  </si>
  <si>
    <t xml:space="preserve">muss als 0 dastehen. Ein leeres Feld ist keine dokumentierte Null</t>
  </si>
  <si>
    <t xml:space="preserve">So füllst du sie aus</t>
  </si>
  <si>
    <t xml:space="preserve">1. Blatt „Tiergruppen“: Ställe, Buchten oder Gruppen einmal anlegen.</t>
  </si>
  <si>
    <t xml:space="preserve">2. Blatt „Arzneimittel“: jedes Präparat einmal mit Wartezeit für Fleisch und Milch anlegen.</t>
  </si>
  <si>
    <t xml:space="preserve">3. Jede Anwendung eine Zeile im Blatt „Anwendungen“, auch Nachbehandlungen.</t>
  </si>
  <si>
    <t xml:space="preserve">4. Die Spalten „abgebbar ab“ stehen lassen, sie rechnen die Wartezeit auf das Datum.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</si>
  <si>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</si>
  <si>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</si>
  <si>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</si>
  <si>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</si>
  <si>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</si>
  <si>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</si>
  <si>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</si>
  <si>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</si>
  <si>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</si>
  <si>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Betriebsnummer (VVVO)</t>
  </si>
  <si>
    <t xml:space="preserve">Bundesland</t>
  </si>
  <si>
    <t xml:space="preserve">Tierarztpraxis</t>
  </si>
  <si>
    <t xml:space="preserve">Verantwortlich</t>
  </si>
  <si>
    <t xml:space="preserve">Keine Rechtsberatung. Prüfe die für deinen Betrieb und dein Bundesland geltenden Vorgaben; Landesrecht, Auflagen und Verbandsrichtlinien können mehr verlangen.</t>
  </si>
  <si>
    <t xml:space="preserve">Quellen: Regierungspräsidium Baden-Württemberg — Dokumentationspflichten für Tierhaltende · VO (EU) 2019/6, Art. 108 · Tierarzneimittelgesetz (TAMG)</t>
  </si>
  <si>
    <t xml:space="preserve">Blatt</t>
  </si>
  <si>
    <t xml:space="preserve">Spalte</t>
  </si>
  <si>
    <t xml:space="preserve">Was gehört hinein</t>
  </si>
  <si>
    <t xml:space="preserve">Tiergruppen</t>
  </si>
  <si>
    <t xml:space="preserve">Gruppe / Stall</t>
  </si>
  <si>
    <t xml:space="preserve">Eindeutig. Wie du die Einheit im Betrieb nennst: Stall 1, Abkalbebucht, Jungvieh Weide.</t>
  </si>
  <si>
    <t xml:space="preserve">Kennzeichnung</t>
  </si>
  <si>
    <t xml:space="preserve">Ohrmarken-Bereich oder Nummernkreis der Gruppe.</t>
  </si>
  <si>
    <t xml:space="preserve">Arzneimittel</t>
  </si>
  <si>
    <t xml:space="preserve">Wartezeit Fleisch / Milch</t>
  </si>
  <si>
    <t xml:space="preserve">Aus der Packungsbeilage, in Tagen. Stunden oder Gemelke auf volle Tage aufrunden, das ist die sichere Seite. Null als 0 eintragen.</t>
  </si>
  <si>
    <t xml:space="preserve">Anwendungen</t>
  </si>
  <si>
    <t xml:space="preserve">Anzahl behandelter Tiere</t>
  </si>
  <si>
    <t xml:space="preserve">Pflichtangabe. Bei Einzeltierbehandlung 1.</t>
  </si>
  <si>
    <t xml:space="preserve">Identität der Tiere</t>
  </si>
  <si>
    <t xml:space="preserve">Ohrmarke oder Tiernummer. Bei Gruppenbehandlung die Gruppe, wenn nötig der Standort.</t>
  </si>
  <si>
    <t xml:space="preserve">Charge</t>
  </si>
  <si>
    <t xml:space="preserve">Chargenbezeichnung vom Präparat. Keine Pflicht nach Art. 108, aber das Erste, wonach beim Rückruf gefragt wird.</t>
  </si>
  <si>
    <t xml:space="preserve">Menge je Tier</t>
  </si>
  <si>
    <t xml:space="preserve">Die verabreichte Menge je Tier. Die Gesamtmenge rechnet sich.</t>
  </si>
  <si>
    <t xml:space="preserve">verabreicht durch</t>
  </si>
  <si>
    <t xml:space="preserve">Name der Person, die angewendet hat. Pflichtangabe, auch wenn es der Tierarzt selbst war.</t>
  </si>
  <si>
    <t xml:space="preserve">Beleg-Nr. (AuA)</t>
  </si>
  <si>
    <t xml:space="preserve">Nummer des tierärztlichen Anwendungs- und Abgabebelegs. Verbindet die Zeile mit dem Beleg im Ordner.</t>
  </si>
  <si>
    <t xml:space="preserve">abgebbar ab</t>
  </si>
  <si>
    <t xml:space="preserve">Datum plus Wartezeit. Vor diesem Tag darf weder Fleisch noch Milch in den Verkehr.</t>
  </si>
  <si>
    <t xml:space="preserve">Auswertung</t>
  </si>
  <si>
    <t xml:space="preserve">gesperrt bis</t>
  </si>
  <si>
    <t xml:space="preserve">Der späteste Termin über alle Anwendungen der Gruppe. Die Zahl für die Tafel im Stall.</t>
  </si>
  <si>
    <t xml:space="preserve">Nr.</t>
  </si>
  <si>
    <t xml:space="preserve">Tierart</t>
  </si>
  <si>
    <t xml:space="preserve">Nutzungsrichtung</t>
  </si>
  <si>
    <t xml:space="preserve">Anzahl Tiere</t>
  </si>
  <si>
    <t xml:space="preserve">Kennzeichnung / Ohrmarken</t>
  </si>
  <si>
    <t xml:space="preserve">Bemerkung</t>
  </si>
  <si>
    <t xml:space="preserve">Stall 1 — Milchvieh</t>
  </si>
  <si>
    <t xml:space="preserve">Rind</t>
  </si>
  <si>
    <t xml:space="preserve">Milch</t>
  </si>
  <si>
    <t xml:space="preserve">DE 09 123 4xxxx</t>
  </si>
  <si>
    <t xml:space="preserve">Laufstall</t>
  </si>
  <si>
    <t xml:space="preserve">Bezeichnung</t>
  </si>
  <si>
    <t xml:space="preserve">Zulassungs-nummer</t>
  </si>
  <si>
    <t xml:space="preserve">Wirkstoff(e)</t>
  </si>
  <si>
    <t xml:space="preserve">Darreichungsform</t>
  </si>
  <si>
    <t xml:space="preserve">Wartezeit Fleisch (Tage)</t>
  </si>
  <si>
    <t xml:space="preserve">Wartezeit Milch (Tage)</t>
  </si>
  <si>
    <t xml:space="preserve">— Präparatename —</t>
  </si>
  <si>
    <t xml:space="preserve">—</t>
  </si>
  <si>
    <t xml:space="preserve">— Wirkstoff —</t>
  </si>
  <si>
    <t xml:space="preserve">Injektionslösung</t>
  </si>
  <si>
    <t xml:space="preserve">Werte aus der Packungsbeilage</t>
  </si>
  <si>
    <t xml:space="preserve">Datum</t>
  </si>
  <si>
    <t xml:space="preserve">Tiergruppe</t>
  </si>
  <si>
    <t xml:space="preserve">Standort</t>
  </si>
  <si>
    <t xml:space="preserve">Einheit</t>
  </si>
  <si>
    <t xml:space="preserve">Gesamt-menge</t>
  </si>
  <si>
    <t xml:space="preserve">Diagnose / Indikation</t>
  </si>
  <si>
    <t xml:space="preserve">Tierarzt / Praxis</t>
  </si>
  <si>
    <t xml:space="preserve">Wartezeit Fleisch</t>
  </si>
  <si>
    <t xml:space="preserve">Fleisch abgebbar ab</t>
  </si>
  <si>
    <t xml:space="preserve">Wartezeit Milch</t>
  </si>
  <si>
    <t xml:space="preserve">Milch abgebbar ab</t>
  </si>
  <si>
    <t xml:space="preserve">DE 09 123 45678</t>
  </si>
  <si>
    <t xml:space="preserve">Stall 1</t>
  </si>
  <si>
    <t xml:space="preserve">— Charge —</t>
  </si>
  <si>
    <t xml:space="preserve">ml</t>
  </si>
  <si>
    <t xml:space="preserve">Mastitis, linkes Vorderviertel</t>
  </si>
  <si>
    <t xml:space="preserve">— Name —</t>
  </si>
  <si>
    <t xml:space="preserve">— Praxis —</t>
  </si>
  <si>
    <t xml:space="preserve">— Beleg-Nr. —</t>
  </si>
  <si>
    <t xml:space="preserve">Präparat zuerst im Blatt „Arzneimittel“ anlegen</t>
  </si>
  <si>
    <t xml:space="preserve">Behandlungen</t>
  </si>
  <si>
    <t xml:space="preserve">letzte Behandlung</t>
  </si>
  <si>
    <t xml:space="preserve">Fleisch gesperrt bis</t>
  </si>
  <si>
    <t xml:space="preserve">Milch gesperrt bis</t>
  </si>
  <si>
    <t xml:space="preserve">behandelte Tiere gesamt</t>
  </si>
  <si>
    <t xml:space="preserve">Was diese Datei nicht kann</t>
  </si>
  <si>
    <t xml:space="preserve">Drei Dinge kann eine Tabelle nicht:</t>
  </si>
  <si>
    <t xml:space="preserve">Fristen melden</t>
  </si>
  <si>
    <t xml:space="preserve">Die gesperrten Termine stehen im Blatt „Auswertung“. Hineinschauen musst du selbst, am besten am Tag der Ablieferung.</t>
  </si>
  <si>
    <t xml:space="preserve">Antibiotika melden</t>
  </si>
  <si>
    <t xml:space="preserve">Die Mitteilung der Antibiotikaanwendungen an die staatliche Datenbank ist ein eigener Vorgang mit eigenen Fristen. Die Datei liefert die Zahlen, übermittelt sie aber nicht.</t>
  </si>
  <si>
    <t xml:space="preserve">Lückenlos bleiben</t>
  </si>
  <si>
    <t xml:space="preserve">Aufzeichnungen sind Nachweise, fünf Jahre lang. In einer Tabelle lässt sich eine Zeile spurlos löschen. Eine Korrektur muss nachvollziehbar sein: bearbeiten oder stornieren.</t>
  </si>
  <si>
    <t xml:space="preserve">Das Stallbuch im Hofbuch zeigt die Sperrfrist am Tier und warnt vor der Abgabe. Es kennt kein Löschen, nur Storno. Die Vorlage hier bleibt kostenlos.</t>
  </si>
  <si>
    <t xml:space="preserve">hofbuch.de/vorlagen</t>
  </si>
  <si>
    <t xml:space="preserve">Alle Vorlagen, kostenlos</t>
  </si>
  <si>
    <t xml:space="preserve">Version 1.0 · Stand 23.08.2026 · Keine Rechtsberatung.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</si>
</sst>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1</xdr:row>
      <xdr:rowOff>333000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35.8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15" hidden="false" customHeight="false" outlineLevel="0" collapsed="false">
      <c r="B11" s="5" t="s">
        <v>5</v>
      </c>
      <c r="C11" s="2" t="s">
        <v>6</v>
      </c>
    </row>
    <row r="12" customFormat="false" ht="43.25" hidden="false" customHeight="false" outlineLevel="0" collapsed="false">
      <c r="B12" s="5" t="s">
        <v>7</v>
      </c>
      <c r="C12" s="2" t="s">
        <v>8</v>
      </c>
    </row>
    <row r="13" customFormat="false" ht="15" hidden="false" customHeight="false" outlineLevel="0" collapsed="false">
      <c r="B13" s="5" t="s">
        <v>9</v>
      </c>
      <c r="C13" s="2" t="s">
        <v>10</v>
      </c>
    </row>
    <row r="14" customFormat="false" ht="22.35" hidden="false" customHeight="false" outlineLevel="0" collapsed="false">
      <c r="B14" s="5" t="s">
        <v>11</v>
      </c>
      <c r="C14" s="2" t="s">
        <v>12</v>
      </c>
    </row>
    <row r="16" customFormat="false" ht="15" hidden="false" customHeight="false" outlineLevel="0" collapsed="false">
      <c r="B16" s="3" t="s">
        <v>13</v>
      </c>
    </row>
    <row r="17" customFormat="false" ht="15" hidden="false" customHeight="true" outlineLevel="0" collapsed="false">
      <c r="B17" s="4" t="s">
        <v>14</v>
      </c>
      <c r="C17" s="4"/>
      <c r="D17" s="4"/>
      <c r="E17" s="4"/>
      <c r="F17" s="4"/>
    </row>
    <row r="18" customFormat="false" ht="15" hidden="false" customHeight="true" outlineLevel="0" collapsed="false">
      <c r="B18" s="4" t="s">
        <v>15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16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17</v>
      </c>
      <c r="C20" s="4"/>
      <c r="D20" s="4"/>
      <c r="E20" s="4"/>
      <c r="F20" s="4"/>
    </row>
    <row r="22" customFormat="false" ht="15" hidden="false" customHeight="false" outlineLevel="0" collapsed="false">
      <c r="B22" s="3" t="s">
        <v>18</v>
      </c>
    </row>
    <row r="23" customFormat="false" ht="15" hidden="false" customHeight="false" outlineLevel="0" collapsed="false">
      <c r="B23" s="6" t="s">
        <v>19</v>
      </c>
      <c r="C23" s="5" t="s">
        <v>20</v>
      </c>
    </row>
    <row r="24" customFormat="false" ht="15" hidden="false" customHeight="false" outlineLevel="0" collapsed="false">
      <c r="B24" s="7" t="s">
        <v>21</v>
      </c>
      <c r="C24" s="5" t="s">
        <v>22</v>
      </c>
    </row>
    <row r="25" customFormat="false" ht="15" hidden="false" customHeight="false" outlineLevel="0" collapsed="false">
      <c r="B25" s="5" t="s">
        <v>23</v>
      </c>
      <c r="C25" s="5" t="s">
        <v>24</v>
      </c>
    </row>
    <row r="27" customFormat="false" ht="15" hidden="false" customHeight="false" outlineLevel="0" collapsed="false">
      <c r="B27" s="3" t="s">
        <v>25</v>
      </c>
    </row>
    <row r="28" customFormat="false" ht="15" hidden="false" customHeight="false" outlineLevel="0" collapsed="false">
      <c r="B28" s="5" t="s">
        <v>26</v>
      </c>
      <c r="C28" s="8"/>
    </row>
    <row r="29" customFormat="false" ht="15" hidden="false" customHeight="false" outlineLevel="0" collapsed="false">
      <c r="B29" s="5" t="s">
        <v>27</v>
      </c>
      <c r="C29" s="8"/>
    </row>
    <row r="30" customFormat="false" ht="15" hidden="false" customHeight="false" outlineLevel="0" collapsed="false">
      <c r="B30" s="5" t="s">
        <v>28</v>
      </c>
      <c r="C30" s="8"/>
    </row>
    <row r="31" customFormat="false" ht="15" hidden="false" customHeight="false" outlineLevel="0" collapsed="false">
      <c r="B31" s="5" t="s">
        <v>29</v>
      </c>
      <c r="C31" s="8"/>
    </row>
    <row r="32" customFormat="false" ht="15" hidden="false" customHeight="false" outlineLevel="0" collapsed="false">
      <c r="B32" s="5" t="s">
        <v>30</v>
      </c>
      <c r="C32" s="8"/>
    </row>
    <row r="34" customFormat="false" ht="15" hidden="false" customHeight="true" outlineLevel="0" collapsed="false">
      <c r="B34" s="9" t="s">
        <v>31</v>
      </c>
      <c r="C34" s="9"/>
      <c r="D34" s="9"/>
      <c r="E34" s="9"/>
      <c r="F34" s="9"/>
    </row>
    <row r="35" customFormat="false" ht="15" hidden="false" customHeight="false" outlineLevel="0" collapsed="false">
      <c r="B35" s="9"/>
      <c r="C35" s="9"/>
      <c r="D35" s="9"/>
      <c r="E35" s="9"/>
      <c r="F35" s="9"/>
    </row>
    <row r="37" customFormat="false" ht="15" hidden="false" customHeight="true" outlineLevel="0" collapsed="false">
      <c r="B37" s="9" t="s">
        <v>32</v>
      </c>
      <c r="C37" s="9"/>
      <c r="D37" s="9"/>
      <c r="E37" s="9"/>
      <c r="F37" s="9"/>
    </row>
    <row r="38" customFormat="false" ht="15" hidden="false" customHeight="false" outlineLevel="0" collapsed="false">
      <c r="B38" s="9"/>
      <c r="C38" s="9"/>
      <c r="D38" s="9"/>
      <c r="E38" s="9"/>
      <c r="F38" s="9"/>
    </row>
  </sheetData>
  <mergeCells count="7">
    <mergeCell ref="B6:F8"/>
    <mergeCell ref="B17:F17"/>
    <mergeCell ref="B18:F18"/>
    <mergeCell ref="B19:F19"/>
    <mergeCell ref="B20:F20"/>
    <mergeCell ref="B34:F35"/>
    <mergeCell ref="B37:F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33</v>
      </c>
      <c r="B1" s="10" t="s">
        <v>34</v>
      </c>
      <c r="C1" s="10" t="s">
        <v>35</v>
      </c>
    </row>
    <row r="2" customFormat="false" ht="27.75" hidden="false" customHeight="true" outlineLevel="0" collapsed="false">
      <c r="A2" s="11" t="s">
        <v>36</v>
      </c>
      <c r="B2" s="12" t="s">
        <v>37</v>
      </c>
      <c r="C2" s="13" t="s">
        <v>38</v>
      </c>
    </row>
    <row r="3" customFormat="false" ht="27.75" hidden="false" customHeight="true" outlineLevel="0" collapsed="false">
      <c r="A3" s="11" t="s">
        <v>36</v>
      </c>
      <c r="B3" s="12" t="s">
        <v>39</v>
      </c>
      <c r="C3" s="13" t="s">
        <v>40</v>
      </c>
    </row>
    <row r="4" customFormat="false" ht="27.75" hidden="false" customHeight="true" outlineLevel="0" collapsed="false">
      <c r="A4" s="11" t="s">
        <v>41</v>
      </c>
      <c r="B4" s="12" t="s">
        <v>42</v>
      </c>
      <c r="C4" s="13" t="s">
        <v>43</v>
      </c>
    </row>
    <row r="5" customFormat="false" ht="27.75" hidden="false" customHeight="true" outlineLevel="0" collapsed="false">
      <c r="A5" s="11" t="s">
        <v>44</v>
      </c>
      <c r="B5" s="12" t="s">
        <v>45</v>
      </c>
      <c r="C5" s="13" t="s">
        <v>46</v>
      </c>
    </row>
    <row r="6" customFormat="false" ht="27.75" hidden="false" customHeight="true" outlineLevel="0" collapsed="false">
      <c r="A6" s="11" t="s">
        <v>44</v>
      </c>
      <c r="B6" s="12" t="s">
        <v>47</v>
      </c>
      <c r="C6" s="13" t="s">
        <v>48</v>
      </c>
    </row>
    <row r="7" customFormat="false" ht="27.75" hidden="false" customHeight="true" outlineLevel="0" collapsed="false">
      <c r="A7" s="11" t="s">
        <v>44</v>
      </c>
      <c r="B7" s="12" t="s">
        <v>49</v>
      </c>
      <c r="C7" s="13" t="s">
        <v>50</v>
      </c>
    </row>
    <row r="8" customFormat="false" ht="27.75" hidden="false" customHeight="true" outlineLevel="0" collapsed="false">
      <c r="A8" s="11" t="s">
        <v>44</v>
      </c>
      <c r="B8" s="12" t="s">
        <v>51</v>
      </c>
      <c r="C8" s="13" t="s">
        <v>52</v>
      </c>
    </row>
    <row r="9" customFormat="false" ht="27.75" hidden="false" customHeight="true" outlineLevel="0" collapsed="false">
      <c r="A9" s="11" t="s">
        <v>44</v>
      </c>
      <c r="B9" s="12" t="s">
        <v>53</v>
      </c>
      <c r="C9" s="13" t="s">
        <v>54</v>
      </c>
    </row>
    <row r="10" customFormat="false" ht="27.75" hidden="false" customHeight="true" outlineLevel="0" collapsed="false">
      <c r="A10" s="11" t="s">
        <v>44</v>
      </c>
      <c r="B10" s="12" t="s">
        <v>55</v>
      </c>
      <c r="C10" s="13" t="s">
        <v>56</v>
      </c>
    </row>
    <row r="11" customFormat="false" ht="27.75" hidden="false" customHeight="true" outlineLevel="0" collapsed="false">
      <c r="A11" s="11" t="s">
        <v>44</v>
      </c>
      <c r="B11" s="12" t="s">
        <v>57</v>
      </c>
      <c r="C11" s="13" t="s">
        <v>58</v>
      </c>
    </row>
    <row r="12" customFormat="false" ht="27.75" hidden="false" customHeight="true" outlineLevel="0" collapsed="false">
      <c r="A12" s="11" t="s">
        <v>59</v>
      </c>
      <c r="B12" s="12" t="s">
        <v>60</v>
      </c>
      <c r="C12" s="13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12"/>
    <col collapsed="false" customWidth="true" hidden="false" outlineLevel="0" max="6" min="6" style="0" width="26"/>
    <col collapsed="false" customWidth="true" hidden="false" outlineLevel="0" max="7" min="7" style="0" width="28"/>
  </cols>
  <sheetData>
    <row r="1" customFormat="false" ht="33.75" hidden="false" customHeight="true" outlineLevel="0" collapsed="false">
      <c r="A1" s="14" t="s">
        <v>62</v>
      </c>
      <c r="B1" s="14" t="s">
        <v>37</v>
      </c>
      <c r="C1" s="14" t="s">
        <v>63</v>
      </c>
      <c r="D1" s="14" t="s">
        <v>64</v>
      </c>
      <c r="E1" s="14" t="s">
        <v>65</v>
      </c>
      <c r="F1" s="14" t="s">
        <v>66</v>
      </c>
      <c r="G1" s="14" t="s">
        <v>67</v>
      </c>
    </row>
    <row r="2" customFormat="false" ht="15" hidden="false" customHeight="false" outlineLevel="0" collapsed="false">
      <c r="A2" s="15" t="n">
        <v>1</v>
      </c>
      <c r="B2" s="15" t="s">
        <v>68</v>
      </c>
      <c r="C2" s="15" t="s">
        <v>69</v>
      </c>
      <c r="D2" s="15" t="s">
        <v>70</v>
      </c>
      <c r="E2" s="15" t="n">
        <v>42</v>
      </c>
      <c r="F2" s="15" t="s">
        <v>71</v>
      </c>
      <c r="G2" s="15" t="s">
        <v>72</v>
      </c>
    </row>
    <row r="3" customFormat="false" ht="15" hidden="false" customHeight="false" outlineLevel="0" collapsed="false">
      <c r="A3" s="16"/>
      <c r="B3" s="16"/>
      <c r="C3" s="16"/>
      <c r="D3" s="16"/>
      <c r="E3" s="16"/>
      <c r="F3" s="16"/>
      <c r="G3" s="16"/>
    </row>
    <row r="4" customFormat="false" ht="15" hidden="false" customHeight="false" outlineLevel="0" collapsed="false">
      <c r="A4" s="16"/>
      <c r="B4" s="16"/>
      <c r="C4" s="16"/>
      <c r="D4" s="16"/>
      <c r="E4" s="16"/>
      <c r="F4" s="16"/>
      <c r="G4" s="16"/>
    </row>
    <row r="5" customFormat="false" ht="15" hidden="false" customHeight="false" outlineLevel="0" collapsed="false">
      <c r="A5" s="16"/>
      <c r="B5" s="16"/>
      <c r="C5" s="16"/>
      <c r="D5" s="16"/>
      <c r="E5" s="16"/>
      <c r="F5" s="16"/>
      <c r="G5" s="16"/>
    </row>
    <row r="6" customFormat="false" ht="15" hidden="false" customHeight="false" outlineLevel="0" collapsed="false">
      <c r="A6" s="16"/>
      <c r="B6" s="16"/>
      <c r="C6" s="16"/>
      <c r="D6" s="16"/>
      <c r="E6" s="16"/>
      <c r="F6" s="16"/>
      <c r="G6" s="16"/>
    </row>
    <row r="7" customFormat="false" ht="15" hidden="false" customHeight="false" outlineLevel="0" collapsed="false">
      <c r="A7" s="16"/>
      <c r="B7" s="16"/>
      <c r="C7" s="16"/>
      <c r="D7" s="16"/>
      <c r="E7" s="16"/>
      <c r="F7" s="16"/>
      <c r="G7" s="16"/>
    </row>
    <row r="8" customFormat="false" ht="15" hidden="false" customHeight="false" outlineLevel="0" collapsed="false">
      <c r="A8" s="16"/>
      <c r="B8" s="16"/>
      <c r="C8" s="16"/>
      <c r="D8" s="16"/>
      <c r="E8" s="16"/>
      <c r="F8" s="16"/>
      <c r="G8" s="16"/>
    </row>
    <row r="9" customFormat="false" ht="15" hidden="false" customHeight="false" outlineLevel="0" collapsed="false">
      <c r="A9" s="16"/>
      <c r="B9" s="16"/>
      <c r="C9" s="16"/>
      <c r="D9" s="16"/>
      <c r="E9" s="16"/>
      <c r="F9" s="16"/>
      <c r="G9" s="16"/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6"/>
      <c r="G10" s="16"/>
    </row>
    <row r="11" customFormat="false" ht="15" hidden="false" customHeight="false" outlineLevel="0" collapsed="false">
      <c r="A11" s="16"/>
      <c r="B11" s="16"/>
      <c r="C11" s="16"/>
      <c r="D11" s="16"/>
      <c r="E11" s="16"/>
      <c r="F11" s="16"/>
      <c r="G11" s="16"/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6"/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6"/>
      <c r="G13" s="16"/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6"/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6"/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6"/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6"/>
      <c r="G19" s="16"/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6"/>
    </row>
    <row r="21" customFormat="false" ht="15" hidden="false" customHeight="false" outlineLevel="0" collapsed="false">
      <c r="A21" s="16"/>
      <c r="B21" s="16"/>
      <c r="C21" s="16"/>
      <c r="D21" s="16"/>
      <c r="E21" s="16"/>
      <c r="F21" s="16"/>
      <c r="G21" s="16"/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6"/>
      <c r="G22" s="16"/>
    </row>
    <row r="23" customFormat="false" ht="15" hidden="false" customHeight="false" outlineLevel="0" collapsed="false">
      <c r="A23" s="16"/>
      <c r="B23" s="16"/>
      <c r="C23" s="16"/>
      <c r="D23" s="16"/>
      <c r="E23" s="16"/>
      <c r="F23" s="16"/>
      <c r="G23" s="16"/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6"/>
      <c r="G24" s="16"/>
    </row>
    <row r="25" customFormat="false" ht="15" hidden="false" customHeight="false" outlineLevel="0" collapsed="false">
      <c r="A25" s="16"/>
      <c r="B25" s="16"/>
      <c r="C25" s="16"/>
      <c r="D25" s="16"/>
      <c r="E25" s="16"/>
      <c r="F25" s="16"/>
      <c r="G25" s="16"/>
    </row>
    <row r="26" customFormat="false" ht="15" hidden="false" customHeight="false" outlineLevel="0" collapsed="false">
      <c r="A26" s="16"/>
      <c r="B26" s="16"/>
      <c r="C26" s="16"/>
      <c r="D26" s="16"/>
      <c r="E26" s="16"/>
      <c r="F26" s="16"/>
      <c r="G26" s="16"/>
    </row>
    <row r="27" customFormat="false" ht="15" hidden="false" customHeight="false" outlineLevel="0" collapsed="false">
      <c r="A27" s="16"/>
      <c r="B27" s="16"/>
      <c r="C27" s="16"/>
      <c r="D27" s="16"/>
      <c r="E27" s="16"/>
      <c r="F27" s="16"/>
      <c r="G27" s="16"/>
    </row>
    <row r="28" customFormat="false" ht="15" hidden="false" customHeight="false" outlineLevel="0" collapsed="false">
      <c r="A28" s="16"/>
      <c r="B28" s="16"/>
      <c r="C28" s="16"/>
      <c r="D28" s="16"/>
      <c r="E28" s="16"/>
      <c r="F28" s="16"/>
      <c r="G28" s="16"/>
    </row>
    <row r="29" customFormat="false" ht="15" hidden="false" customHeight="false" outlineLevel="0" collapsed="false">
      <c r="A29" s="16"/>
      <c r="B29" s="16"/>
      <c r="C29" s="16"/>
      <c r="D29" s="16"/>
      <c r="E29" s="16"/>
      <c r="F29" s="16"/>
      <c r="G29" s="16"/>
    </row>
    <row r="30" customFormat="false" ht="15" hidden="false" customHeight="false" outlineLevel="0" collapsed="false">
      <c r="A30" s="16"/>
      <c r="B30" s="16"/>
      <c r="C30" s="16"/>
      <c r="D30" s="16"/>
      <c r="E30" s="16"/>
      <c r="F30" s="16"/>
      <c r="G30" s="16"/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6"/>
      <c r="G31" s="16"/>
    </row>
    <row r="32" customFormat="false" ht="15" hidden="false" customHeight="false" outlineLevel="0" collapsed="false">
      <c r="A32" s="16"/>
      <c r="B32" s="16"/>
      <c r="C32" s="16"/>
      <c r="D32" s="16"/>
      <c r="E32" s="16"/>
      <c r="F32" s="16"/>
      <c r="G32" s="16"/>
    </row>
    <row r="33" customFormat="false" ht="15" hidden="false" customHeight="false" outlineLevel="0" collapsed="false">
      <c r="A33" s="16"/>
      <c r="B33" s="16"/>
      <c r="C33" s="16"/>
      <c r="D33" s="16"/>
      <c r="E33" s="16"/>
      <c r="F33" s="16"/>
      <c r="G33" s="16"/>
    </row>
    <row r="34" customFormat="false" ht="15" hidden="false" customHeight="false" outlineLevel="0" collapsed="false">
      <c r="A34" s="16"/>
      <c r="B34" s="16"/>
      <c r="C34" s="16"/>
      <c r="D34" s="16"/>
      <c r="E34" s="16"/>
      <c r="F34" s="16"/>
      <c r="G34" s="16"/>
    </row>
    <row r="35" customFormat="false" ht="15" hidden="false" customHeight="false" outlineLevel="0" collapsed="false">
      <c r="A35" s="16"/>
      <c r="B35" s="16"/>
      <c r="C35" s="16"/>
      <c r="D35" s="16"/>
      <c r="E35" s="16"/>
      <c r="F35" s="16"/>
      <c r="G35" s="16"/>
    </row>
    <row r="36" customFormat="false" ht="15" hidden="false" customHeight="false" outlineLevel="0" collapsed="false">
      <c r="A36" s="16"/>
      <c r="B36" s="16"/>
      <c r="C36" s="16"/>
      <c r="D36" s="16"/>
      <c r="E36" s="16"/>
      <c r="F36" s="16"/>
      <c r="G36" s="16"/>
    </row>
    <row r="37" customFormat="false" ht="15" hidden="false" customHeight="false" outlineLevel="0" collapsed="false">
      <c r="A37" s="16"/>
      <c r="B37" s="16"/>
      <c r="C37" s="16"/>
      <c r="D37" s="16"/>
      <c r="E37" s="16"/>
      <c r="F37" s="16"/>
      <c r="G37" s="16"/>
    </row>
    <row r="38" customFormat="false" ht="15" hidden="false" customHeight="false" outlineLevel="0" collapsed="false">
      <c r="A38" s="16"/>
      <c r="B38" s="16"/>
      <c r="C38" s="16"/>
      <c r="D38" s="16"/>
      <c r="E38" s="16"/>
      <c r="F38" s="16"/>
      <c r="G38" s="16"/>
    </row>
    <row r="39" customFormat="false" ht="15" hidden="false" customHeight="false" outlineLevel="0" collapsed="false">
      <c r="A39" s="16"/>
      <c r="B39" s="16"/>
      <c r="C39" s="16"/>
      <c r="D39" s="16"/>
      <c r="E39" s="16"/>
      <c r="F39" s="16"/>
      <c r="G39" s="16"/>
    </row>
    <row r="40" customFormat="false" ht="15" hidden="false" customHeight="false" outlineLevel="0" collapsed="false">
      <c r="A40" s="16"/>
      <c r="B40" s="16"/>
      <c r="C40" s="16"/>
      <c r="D40" s="16"/>
      <c r="E40" s="16"/>
      <c r="F40" s="16"/>
      <c r="G40" s="16"/>
    </row>
    <row r="41" customFormat="false" ht="15" hidden="false" customHeight="false" outlineLevel="0" collapsed="false">
      <c r="A41" s="16"/>
      <c r="B41" s="16"/>
      <c r="C41" s="16"/>
      <c r="D41" s="16"/>
      <c r="E41" s="16"/>
      <c r="F41" s="16"/>
      <c r="G41" s="16"/>
    </row>
    <row r="42" customFormat="false" ht="15" hidden="false" customHeight="false" outlineLevel="0" collapsed="false">
      <c r="A42" s="16"/>
      <c r="B42" s="16"/>
      <c r="C42" s="16"/>
      <c r="D42" s="16"/>
      <c r="E42" s="16"/>
      <c r="F42" s="16"/>
      <c r="G42" s="16"/>
    </row>
    <row r="43" customFormat="false" ht="15" hidden="false" customHeight="false" outlineLevel="0" collapsed="false">
      <c r="A43" s="16"/>
      <c r="B43" s="16"/>
      <c r="C43" s="16"/>
      <c r="D43" s="16"/>
      <c r="E43" s="16"/>
      <c r="F43" s="16"/>
      <c r="G43" s="16"/>
    </row>
    <row r="44" customFormat="false" ht="15" hidden="false" customHeight="false" outlineLevel="0" collapsed="false">
      <c r="A44" s="16"/>
      <c r="B44" s="16"/>
      <c r="C44" s="16"/>
      <c r="D44" s="16"/>
      <c r="E44" s="16"/>
      <c r="F44" s="16"/>
      <c r="G44" s="16"/>
    </row>
    <row r="45" customFormat="false" ht="15" hidden="false" customHeight="false" outlineLevel="0" collapsed="false">
      <c r="A45" s="16"/>
      <c r="B45" s="16"/>
      <c r="C45" s="16"/>
      <c r="D45" s="16"/>
      <c r="E45" s="16"/>
      <c r="F45" s="16"/>
      <c r="G45" s="16"/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6"/>
      <c r="G46" s="16"/>
    </row>
    <row r="47" customFormat="false" ht="15" hidden="false" customHeight="false" outlineLevel="0" collapsed="false">
      <c r="A47" s="16"/>
      <c r="B47" s="16"/>
      <c r="C47" s="16"/>
      <c r="D47" s="16"/>
      <c r="E47" s="16"/>
      <c r="F47" s="16"/>
      <c r="G47" s="16"/>
    </row>
    <row r="48" customFormat="false" ht="15" hidden="false" customHeight="false" outlineLevel="0" collapsed="false">
      <c r="A48" s="16"/>
      <c r="B48" s="16"/>
      <c r="C48" s="16"/>
      <c r="D48" s="16"/>
      <c r="E48" s="16"/>
      <c r="F48" s="16"/>
      <c r="G48" s="16"/>
    </row>
    <row r="49" customFormat="false" ht="15" hidden="false" customHeight="false" outlineLevel="0" collapsed="false">
      <c r="A49" s="16"/>
      <c r="B49" s="16"/>
      <c r="C49" s="16"/>
      <c r="D49" s="16"/>
      <c r="E49" s="16"/>
      <c r="F49" s="16"/>
      <c r="G49" s="16"/>
    </row>
    <row r="50" customFormat="false" ht="15" hidden="false" customHeight="false" outlineLevel="0" collapsed="false">
      <c r="A50" s="16"/>
      <c r="B50" s="16"/>
      <c r="C50" s="16"/>
      <c r="D50" s="16"/>
      <c r="E50" s="16"/>
      <c r="F50" s="16"/>
      <c r="G50" s="16"/>
    </row>
    <row r="51" customFormat="false" ht="15" hidden="false" customHeight="false" outlineLevel="0" collapsed="false">
      <c r="A51" s="16"/>
      <c r="B51" s="16"/>
      <c r="C51" s="16"/>
      <c r="D51" s="16"/>
      <c r="E51" s="16"/>
      <c r="F51" s="16"/>
      <c r="G51" s="16"/>
    </row>
    <row r="52" customFormat="false" ht="15" hidden="false" customHeight="false" outlineLevel="0" collapsed="false">
      <c r="A52" s="16"/>
      <c r="B52" s="16"/>
      <c r="C52" s="16"/>
      <c r="D52" s="16"/>
      <c r="E52" s="16"/>
      <c r="F52" s="16"/>
      <c r="G52" s="16"/>
    </row>
    <row r="53" customFormat="false" ht="15" hidden="false" customHeight="false" outlineLevel="0" collapsed="false">
      <c r="A53" s="16"/>
      <c r="B53" s="16"/>
      <c r="C53" s="16"/>
      <c r="D53" s="16"/>
      <c r="E53" s="16"/>
      <c r="F53" s="16"/>
      <c r="G53" s="16"/>
    </row>
    <row r="54" customFormat="false" ht="15" hidden="false" customHeight="false" outlineLevel="0" collapsed="false">
      <c r="A54" s="16"/>
      <c r="B54" s="16"/>
      <c r="C54" s="16"/>
      <c r="D54" s="16"/>
      <c r="E54" s="16"/>
      <c r="F54" s="16"/>
      <c r="G54" s="16"/>
    </row>
    <row r="55" customFormat="false" ht="15" hidden="false" customHeight="false" outlineLevel="0" collapsed="false">
      <c r="A55" s="16"/>
      <c r="B55" s="16"/>
      <c r="C55" s="16"/>
      <c r="D55" s="16"/>
      <c r="E55" s="16"/>
      <c r="F55" s="16"/>
      <c r="G55" s="16"/>
    </row>
    <row r="56" customFormat="false" ht="15" hidden="false" customHeight="false" outlineLevel="0" collapsed="false">
      <c r="A56" s="16"/>
      <c r="B56" s="16"/>
      <c r="C56" s="16"/>
      <c r="D56" s="16"/>
      <c r="E56" s="16"/>
      <c r="F56" s="16"/>
      <c r="G56" s="16"/>
    </row>
    <row r="57" customFormat="false" ht="15" hidden="false" customHeight="false" outlineLevel="0" collapsed="false">
      <c r="A57" s="16"/>
      <c r="B57" s="16"/>
      <c r="C57" s="16"/>
      <c r="D57" s="16"/>
      <c r="E57" s="16"/>
      <c r="F57" s="16"/>
      <c r="G57" s="16"/>
    </row>
    <row r="58" customFormat="false" ht="15" hidden="false" customHeight="false" outlineLevel="0" collapsed="false">
      <c r="A58" s="16"/>
      <c r="B58" s="16"/>
      <c r="C58" s="16"/>
      <c r="D58" s="16"/>
      <c r="E58" s="16"/>
      <c r="F58" s="16"/>
      <c r="G58" s="16"/>
    </row>
    <row r="59" customFormat="false" ht="15" hidden="false" customHeight="false" outlineLevel="0" collapsed="false">
      <c r="A59" s="16"/>
      <c r="B59" s="16"/>
      <c r="C59" s="16"/>
      <c r="D59" s="16"/>
      <c r="E59" s="16"/>
      <c r="F59" s="16"/>
      <c r="G59" s="16"/>
    </row>
    <row r="60" customFormat="false" ht="15" hidden="false" customHeight="false" outlineLevel="0" collapsed="false">
      <c r="A60" s="16"/>
      <c r="B60" s="16"/>
      <c r="C60" s="16"/>
      <c r="D60" s="16"/>
      <c r="E60" s="16"/>
      <c r="F60" s="16"/>
      <c r="G60" s="16"/>
    </row>
    <row r="61" customFormat="false" ht="15" hidden="false" customHeight="false" outlineLevel="0" collapsed="false">
      <c r="A61" s="16"/>
      <c r="B61" s="16"/>
      <c r="C61" s="16"/>
      <c r="D61" s="16"/>
      <c r="E61" s="16"/>
      <c r="F61" s="16"/>
      <c r="G61" s="16"/>
    </row>
  </sheetData>
  <autoFilter ref="A1:G61"/>
  <dataValidations count="1">
    <dataValidation allowBlank="true" errorStyle="stop" operator="between" showDropDown="false" showErrorMessage="false" showInputMessage="false" sqref="C2:C61" type="list">
      <formula1>"Rind,Schwein,Schaf,Ziege,Pferd,Geflügel,Sonstige"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6" min="5" style="0" width="15"/>
    <col collapsed="false" customWidth="true" hidden="false" outlineLevel="0" max="7" min="7" style="0" width="26"/>
  </cols>
  <sheetData>
    <row r="1" customFormat="false" ht="33.75" hidden="false" customHeight="true" outlineLevel="0" collapsed="false">
      <c r="A1" s="14" t="s">
        <v>73</v>
      </c>
      <c r="B1" s="14" t="s">
        <v>74</v>
      </c>
      <c r="C1" s="14" t="s">
        <v>75</v>
      </c>
      <c r="D1" s="14" t="s">
        <v>76</v>
      </c>
      <c r="E1" s="14" t="s">
        <v>77</v>
      </c>
      <c r="F1" s="14" t="s">
        <v>78</v>
      </c>
      <c r="G1" s="14" t="s">
        <v>67</v>
      </c>
    </row>
    <row r="2" customFormat="false" ht="15" hidden="false" customHeight="false" outlineLevel="0" collapsed="false">
      <c r="A2" s="15" t="s">
        <v>79</v>
      </c>
      <c r="B2" s="15" t="s">
        <v>80</v>
      </c>
      <c r="C2" s="15" t="s">
        <v>81</v>
      </c>
      <c r="D2" s="15" t="s">
        <v>82</v>
      </c>
      <c r="E2" s="15" t="n">
        <v>21</v>
      </c>
      <c r="F2" s="15" t="n">
        <v>4</v>
      </c>
      <c r="G2" s="15" t="s">
        <v>83</v>
      </c>
    </row>
    <row r="3" customFormat="false" ht="15" hidden="false" customHeight="false" outlineLevel="0" collapsed="false">
      <c r="A3" s="16"/>
      <c r="B3" s="16"/>
      <c r="C3" s="16"/>
      <c r="D3" s="16"/>
      <c r="E3" s="16"/>
      <c r="F3" s="16"/>
      <c r="G3" s="16"/>
    </row>
    <row r="4" customFormat="false" ht="15" hidden="false" customHeight="false" outlineLevel="0" collapsed="false">
      <c r="A4" s="16"/>
      <c r="B4" s="16"/>
      <c r="C4" s="16"/>
      <c r="D4" s="16"/>
      <c r="E4" s="16"/>
      <c r="F4" s="16"/>
      <c r="G4" s="16"/>
    </row>
    <row r="5" customFormat="false" ht="15" hidden="false" customHeight="false" outlineLevel="0" collapsed="false">
      <c r="A5" s="16"/>
      <c r="B5" s="16"/>
      <c r="C5" s="16"/>
      <c r="D5" s="16"/>
      <c r="E5" s="16"/>
      <c r="F5" s="16"/>
      <c r="G5" s="16"/>
    </row>
    <row r="6" customFormat="false" ht="15" hidden="false" customHeight="false" outlineLevel="0" collapsed="false">
      <c r="A6" s="16"/>
      <c r="B6" s="16"/>
      <c r="C6" s="16"/>
      <c r="D6" s="16"/>
      <c r="E6" s="16"/>
      <c r="F6" s="16"/>
      <c r="G6" s="16"/>
    </row>
    <row r="7" customFormat="false" ht="15" hidden="false" customHeight="false" outlineLevel="0" collapsed="false">
      <c r="A7" s="16"/>
      <c r="B7" s="16"/>
      <c r="C7" s="16"/>
      <c r="D7" s="16"/>
      <c r="E7" s="16"/>
      <c r="F7" s="16"/>
      <c r="G7" s="16"/>
    </row>
    <row r="8" customFormat="false" ht="15" hidden="false" customHeight="false" outlineLevel="0" collapsed="false">
      <c r="A8" s="16"/>
      <c r="B8" s="16"/>
      <c r="C8" s="16"/>
      <c r="D8" s="16"/>
      <c r="E8" s="16"/>
      <c r="F8" s="16"/>
      <c r="G8" s="16"/>
    </row>
    <row r="9" customFormat="false" ht="15" hidden="false" customHeight="false" outlineLevel="0" collapsed="false">
      <c r="A9" s="16"/>
      <c r="B9" s="16"/>
      <c r="C9" s="16"/>
      <c r="D9" s="16"/>
      <c r="E9" s="16"/>
      <c r="F9" s="16"/>
      <c r="G9" s="16"/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6"/>
      <c r="G10" s="16"/>
    </row>
    <row r="11" customFormat="false" ht="15" hidden="false" customHeight="false" outlineLevel="0" collapsed="false">
      <c r="A11" s="16"/>
      <c r="B11" s="16"/>
      <c r="C11" s="16"/>
      <c r="D11" s="16"/>
      <c r="E11" s="16"/>
      <c r="F11" s="16"/>
      <c r="G11" s="16"/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6"/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6"/>
      <c r="G13" s="16"/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6"/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6"/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6"/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6"/>
      <c r="G19" s="16"/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6"/>
    </row>
    <row r="21" customFormat="false" ht="15" hidden="false" customHeight="false" outlineLevel="0" collapsed="false">
      <c r="A21" s="16"/>
      <c r="B21" s="16"/>
      <c r="C21" s="16"/>
      <c r="D21" s="16"/>
      <c r="E21" s="16"/>
      <c r="F21" s="16"/>
      <c r="G21" s="16"/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6"/>
      <c r="G22" s="16"/>
    </row>
    <row r="23" customFormat="false" ht="15" hidden="false" customHeight="false" outlineLevel="0" collapsed="false">
      <c r="A23" s="16"/>
      <c r="B23" s="16"/>
      <c r="C23" s="16"/>
      <c r="D23" s="16"/>
      <c r="E23" s="16"/>
      <c r="F23" s="16"/>
      <c r="G23" s="16"/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6"/>
      <c r="G24" s="16"/>
    </row>
    <row r="25" customFormat="false" ht="15" hidden="false" customHeight="false" outlineLevel="0" collapsed="false">
      <c r="A25" s="16"/>
      <c r="B25" s="16"/>
      <c r="C25" s="16"/>
      <c r="D25" s="16"/>
      <c r="E25" s="16"/>
      <c r="F25" s="16"/>
      <c r="G25" s="16"/>
    </row>
    <row r="26" customFormat="false" ht="15" hidden="false" customHeight="false" outlineLevel="0" collapsed="false">
      <c r="A26" s="16"/>
      <c r="B26" s="16"/>
      <c r="C26" s="16"/>
      <c r="D26" s="16"/>
      <c r="E26" s="16"/>
      <c r="F26" s="16"/>
      <c r="G26" s="16"/>
    </row>
    <row r="27" customFormat="false" ht="15" hidden="false" customHeight="false" outlineLevel="0" collapsed="false">
      <c r="A27" s="16"/>
      <c r="B27" s="16"/>
      <c r="C27" s="16"/>
      <c r="D27" s="16"/>
      <c r="E27" s="16"/>
      <c r="F27" s="16"/>
      <c r="G27" s="16"/>
    </row>
    <row r="28" customFormat="false" ht="15" hidden="false" customHeight="false" outlineLevel="0" collapsed="false">
      <c r="A28" s="16"/>
      <c r="B28" s="16"/>
      <c r="C28" s="16"/>
      <c r="D28" s="16"/>
      <c r="E28" s="16"/>
      <c r="F28" s="16"/>
      <c r="G28" s="16"/>
    </row>
    <row r="29" customFormat="false" ht="15" hidden="false" customHeight="false" outlineLevel="0" collapsed="false">
      <c r="A29" s="16"/>
      <c r="B29" s="16"/>
      <c r="C29" s="16"/>
      <c r="D29" s="16"/>
      <c r="E29" s="16"/>
      <c r="F29" s="16"/>
      <c r="G29" s="16"/>
    </row>
    <row r="30" customFormat="false" ht="15" hidden="false" customHeight="false" outlineLevel="0" collapsed="false">
      <c r="A30" s="16"/>
      <c r="B30" s="16"/>
      <c r="C30" s="16"/>
      <c r="D30" s="16"/>
      <c r="E30" s="16"/>
      <c r="F30" s="16"/>
      <c r="G30" s="16"/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6"/>
      <c r="G31" s="16"/>
    </row>
    <row r="32" customFormat="false" ht="15" hidden="false" customHeight="false" outlineLevel="0" collapsed="false">
      <c r="A32" s="16"/>
      <c r="B32" s="16"/>
      <c r="C32" s="16"/>
      <c r="D32" s="16"/>
      <c r="E32" s="16"/>
      <c r="F32" s="16"/>
      <c r="G32" s="16"/>
    </row>
    <row r="33" customFormat="false" ht="15" hidden="false" customHeight="false" outlineLevel="0" collapsed="false">
      <c r="A33" s="16"/>
      <c r="B33" s="16"/>
      <c r="C33" s="16"/>
      <c r="D33" s="16"/>
      <c r="E33" s="16"/>
      <c r="F33" s="16"/>
      <c r="G33" s="16"/>
    </row>
    <row r="34" customFormat="false" ht="15" hidden="false" customHeight="false" outlineLevel="0" collapsed="false">
      <c r="A34" s="16"/>
      <c r="B34" s="16"/>
      <c r="C34" s="16"/>
      <c r="D34" s="16"/>
      <c r="E34" s="16"/>
      <c r="F34" s="16"/>
      <c r="G34" s="16"/>
    </row>
    <row r="35" customFormat="false" ht="15" hidden="false" customHeight="false" outlineLevel="0" collapsed="false">
      <c r="A35" s="16"/>
      <c r="B35" s="16"/>
      <c r="C35" s="16"/>
      <c r="D35" s="16"/>
      <c r="E35" s="16"/>
      <c r="F35" s="16"/>
      <c r="G35" s="16"/>
    </row>
    <row r="36" customFormat="false" ht="15" hidden="false" customHeight="false" outlineLevel="0" collapsed="false">
      <c r="A36" s="16"/>
      <c r="B36" s="16"/>
      <c r="C36" s="16"/>
      <c r="D36" s="16"/>
      <c r="E36" s="16"/>
      <c r="F36" s="16"/>
      <c r="G36" s="16"/>
    </row>
    <row r="37" customFormat="false" ht="15" hidden="false" customHeight="false" outlineLevel="0" collapsed="false">
      <c r="A37" s="16"/>
      <c r="B37" s="16"/>
      <c r="C37" s="16"/>
      <c r="D37" s="16"/>
      <c r="E37" s="16"/>
      <c r="F37" s="16"/>
      <c r="G37" s="16"/>
    </row>
    <row r="38" customFormat="false" ht="15" hidden="false" customHeight="false" outlineLevel="0" collapsed="false">
      <c r="A38" s="16"/>
      <c r="B38" s="16"/>
      <c r="C38" s="16"/>
      <c r="D38" s="16"/>
      <c r="E38" s="16"/>
      <c r="F38" s="16"/>
      <c r="G38" s="16"/>
    </row>
    <row r="39" customFormat="false" ht="15" hidden="false" customHeight="false" outlineLevel="0" collapsed="false">
      <c r="A39" s="16"/>
      <c r="B39" s="16"/>
      <c r="C39" s="16"/>
      <c r="D39" s="16"/>
      <c r="E39" s="16"/>
      <c r="F39" s="16"/>
      <c r="G39" s="16"/>
    </row>
    <row r="40" customFormat="false" ht="15" hidden="false" customHeight="false" outlineLevel="0" collapsed="false">
      <c r="A40" s="16"/>
      <c r="B40" s="16"/>
      <c r="C40" s="16"/>
      <c r="D40" s="16"/>
      <c r="E40" s="16"/>
      <c r="F40" s="16"/>
      <c r="G40" s="16"/>
    </row>
    <row r="41" customFormat="false" ht="15" hidden="false" customHeight="false" outlineLevel="0" collapsed="false">
      <c r="A41" s="16"/>
      <c r="B41" s="16"/>
      <c r="C41" s="16"/>
      <c r="D41" s="16"/>
      <c r="E41" s="16"/>
      <c r="F41" s="16"/>
      <c r="G41" s="16"/>
    </row>
    <row r="42" customFormat="false" ht="15" hidden="false" customHeight="false" outlineLevel="0" collapsed="false">
      <c r="A42" s="16"/>
      <c r="B42" s="16"/>
      <c r="C42" s="16"/>
      <c r="D42" s="16"/>
      <c r="E42" s="16"/>
      <c r="F42" s="16"/>
      <c r="G42" s="16"/>
    </row>
    <row r="43" customFormat="false" ht="15" hidden="false" customHeight="false" outlineLevel="0" collapsed="false">
      <c r="A43" s="16"/>
      <c r="B43" s="16"/>
      <c r="C43" s="16"/>
      <c r="D43" s="16"/>
      <c r="E43" s="16"/>
      <c r="F43" s="16"/>
      <c r="G43" s="16"/>
    </row>
    <row r="44" customFormat="false" ht="15" hidden="false" customHeight="false" outlineLevel="0" collapsed="false">
      <c r="A44" s="16"/>
      <c r="B44" s="16"/>
      <c r="C44" s="16"/>
      <c r="D44" s="16"/>
      <c r="E44" s="16"/>
      <c r="F44" s="16"/>
      <c r="G44" s="16"/>
    </row>
    <row r="45" customFormat="false" ht="15" hidden="false" customHeight="false" outlineLevel="0" collapsed="false">
      <c r="A45" s="16"/>
      <c r="B45" s="16"/>
      <c r="C45" s="16"/>
      <c r="D45" s="16"/>
      <c r="E45" s="16"/>
      <c r="F45" s="16"/>
      <c r="G45" s="16"/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6"/>
      <c r="G46" s="16"/>
    </row>
    <row r="47" customFormat="false" ht="15" hidden="false" customHeight="false" outlineLevel="0" collapsed="false">
      <c r="A47" s="16"/>
      <c r="B47" s="16"/>
      <c r="C47" s="16"/>
      <c r="D47" s="16"/>
      <c r="E47" s="16"/>
      <c r="F47" s="16"/>
      <c r="G47" s="16"/>
    </row>
    <row r="48" customFormat="false" ht="15" hidden="false" customHeight="false" outlineLevel="0" collapsed="false">
      <c r="A48" s="16"/>
      <c r="B48" s="16"/>
      <c r="C48" s="16"/>
      <c r="D48" s="16"/>
      <c r="E48" s="16"/>
      <c r="F48" s="16"/>
      <c r="G48" s="16"/>
    </row>
    <row r="49" customFormat="false" ht="15" hidden="false" customHeight="false" outlineLevel="0" collapsed="false">
      <c r="A49" s="16"/>
      <c r="B49" s="16"/>
      <c r="C49" s="16"/>
      <c r="D49" s="16"/>
      <c r="E49" s="16"/>
      <c r="F49" s="16"/>
      <c r="G49" s="16"/>
    </row>
    <row r="50" customFormat="false" ht="15" hidden="false" customHeight="false" outlineLevel="0" collapsed="false">
      <c r="A50" s="16"/>
      <c r="B50" s="16"/>
      <c r="C50" s="16"/>
      <c r="D50" s="16"/>
      <c r="E50" s="16"/>
      <c r="F50" s="16"/>
      <c r="G50" s="16"/>
    </row>
    <row r="51" customFormat="false" ht="15" hidden="false" customHeight="false" outlineLevel="0" collapsed="false">
      <c r="A51" s="16"/>
      <c r="B51" s="16"/>
      <c r="C51" s="16"/>
      <c r="D51" s="16"/>
      <c r="E51" s="16"/>
      <c r="F51" s="16"/>
      <c r="G51" s="16"/>
    </row>
    <row r="52" customFormat="false" ht="15" hidden="false" customHeight="false" outlineLevel="0" collapsed="false">
      <c r="A52" s="16"/>
      <c r="B52" s="16"/>
      <c r="C52" s="16"/>
      <c r="D52" s="16"/>
      <c r="E52" s="16"/>
      <c r="F52" s="16"/>
      <c r="G52" s="16"/>
    </row>
    <row r="53" customFormat="false" ht="15" hidden="false" customHeight="false" outlineLevel="0" collapsed="false">
      <c r="A53" s="16"/>
      <c r="B53" s="16"/>
      <c r="C53" s="16"/>
      <c r="D53" s="16"/>
      <c r="E53" s="16"/>
      <c r="F53" s="16"/>
      <c r="G53" s="16"/>
    </row>
    <row r="54" customFormat="false" ht="15" hidden="false" customHeight="false" outlineLevel="0" collapsed="false">
      <c r="A54" s="16"/>
      <c r="B54" s="16"/>
      <c r="C54" s="16"/>
      <c r="D54" s="16"/>
      <c r="E54" s="16"/>
      <c r="F54" s="16"/>
      <c r="G54" s="16"/>
    </row>
    <row r="55" customFormat="false" ht="15" hidden="false" customHeight="false" outlineLevel="0" collapsed="false">
      <c r="A55" s="16"/>
      <c r="B55" s="16"/>
      <c r="C55" s="16"/>
      <c r="D55" s="16"/>
      <c r="E55" s="16"/>
      <c r="F55" s="16"/>
      <c r="G55" s="16"/>
    </row>
    <row r="56" customFormat="false" ht="15" hidden="false" customHeight="false" outlineLevel="0" collapsed="false">
      <c r="A56" s="16"/>
      <c r="B56" s="16"/>
      <c r="C56" s="16"/>
      <c r="D56" s="16"/>
      <c r="E56" s="16"/>
      <c r="F56" s="16"/>
      <c r="G56" s="16"/>
    </row>
    <row r="57" customFormat="false" ht="15" hidden="false" customHeight="false" outlineLevel="0" collapsed="false">
      <c r="A57" s="16"/>
      <c r="B57" s="16"/>
      <c r="C57" s="16"/>
      <c r="D57" s="16"/>
      <c r="E57" s="16"/>
      <c r="F57" s="16"/>
      <c r="G57" s="16"/>
    </row>
    <row r="58" customFormat="false" ht="15" hidden="false" customHeight="false" outlineLevel="0" collapsed="false">
      <c r="A58" s="16"/>
      <c r="B58" s="16"/>
      <c r="C58" s="16"/>
      <c r="D58" s="16"/>
      <c r="E58" s="16"/>
      <c r="F58" s="16"/>
      <c r="G58" s="16"/>
    </row>
    <row r="59" customFormat="false" ht="15" hidden="false" customHeight="false" outlineLevel="0" collapsed="false">
      <c r="A59" s="16"/>
      <c r="B59" s="16"/>
      <c r="C59" s="16"/>
      <c r="D59" s="16"/>
      <c r="E59" s="16"/>
      <c r="F59" s="16"/>
      <c r="G59" s="16"/>
    </row>
    <row r="60" customFormat="false" ht="15" hidden="false" customHeight="false" outlineLevel="0" collapsed="false">
      <c r="A60" s="16"/>
      <c r="B60" s="16"/>
      <c r="C60" s="16"/>
      <c r="D60" s="16"/>
      <c r="E60" s="16"/>
      <c r="F60" s="16"/>
      <c r="G60" s="16"/>
    </row>
    <row r="61" customFormat="false" ht="15" hidden="false" customHeight="false" outlineLevel="0" collapsed="false">
      <c r="A61" s="16"/>
      <c r="B61" s="16"/>
      <c r="C61" s="16"/>
      <c r="D61" s="16"/>
      <c r="E61" s="16"/>
      <c r="F61" s="16"/>
      <c r="G61" s="16"/>
    </row>
  </sheetData>
  <autoFilter ref="A1:G6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1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3" min="13" style="0" width="24"/>
    <col collapsed="false" customWidth="true" hidden="false" outlineLevel="0" max="14" min="14" style="0" width="18"/>
    <col collapsed="false" customWidth="true" hidden="false" outlineLevel="0" max="15" min="15" style="0" width="20"/>
    <col collapsed="false" customWidth="true" hidden="false" outlineLevel="0" max="16" min="16" style="0" width="14"/>
    <col collapsed="false" customWidth="true" hidden="false" outlineLevel="0" max="17" min="17" style="0" width="11"/>
    <col collapsed="false" customWidth="true" hidden="false" outlineLevel="0" max="18" min="18" style="0" width="13"/>
    <col collapsed="false" customWidth="true" hidden="false" outlineLevel="0" max="19" min="19" style="0" width="11"/>
    <col collapsed="false" customWidth="true" hidden="false" outlineLevel="0" max="20" min="20" style="0" width="13"/>
    <col collapsed="false" customWidth="true" hidden="false" outlineLevel="0" max="21" min="21" style="0" width="22"/>
  </cols>
  <sheetData>
    <row r="1" customFormat="false" ht="42" hidden="false" customHeight="true" outlineLevel="0" collapsed="false">
      <c r="A1" s="14" t="s">
        <v>84</v>
      </c>
      <c r="B1" s="14" t="s">
        <v>85</v>
      </c>
      <c r="C1" s="14" t="s">
        <v>45</v>
      </c>
      <c r="D1" s="14" t="s">
        <v>63</v>
      </c>
      <c r="E1" s="14" t="s">
        <v>47</v>
      </c>
      <c r="F1" s="14" t="s">
        <v>86</v>
      </c>
      <c r="G1" s="14" t="s">
        <v>41</v>
      </c>
      <c r="H1" s="14" t="s">
        <v>74</v>
      </c>
      <c r="I1" s="14" t="s">
        <v>49</v>
      </c>
      <c r="J1" s="14" t="s">
        <v>51</v>
      </c>
      <c r="K1" s="14" t="s">
        <v>87</v>
      </c>
      <c r="L1" s="14" t="s">
        <v>88</v>
      </c>
      <c r="M1" s="14" t="s">
        <v>89</v>
      </c>
      <c r="N1" s="14" t="s">
        <v>53</v>
      </c>
      <c r="O1" s="14" t="s">
        <v>90</v>
      </c>
      <c r="P1" s="14" t="s">
        <v>55</v>
      </c>
      <c r="Q1" s="14" t="s">
        <v>91</v>
      </c>
      <c r="R1" s="14" t="s">
        <v>92</v>
      </c>
      <c r="S1" s="14" t="s">
        <v>93</v>
      </c>
      <c r="T1" s="14" t="s">
        <v>94</v>
      </c>
      <c r="U1" s="14" t="s">
        <v>67</v>
      </c>
    </row>
    <row r="2" customFormat="false" ht="15" hidden="false" customHeight="false" outlineLevel="0" collapsed="false">
      <c r="A2" s="17" t="n">
        <v>46154</v>
      </c>
      <c r="B2" s="15" t="s">
        <v>68</v>
      </c>
      <c r="C2" s="15" t="n">
        <v>1</v>
      </c>
      <c r="D2" s="18" t="str">
        <f aca="false">IF($B2="","",IFERROR(INDEX(Tiergruppen!$C$2:$C$61,MATCH($B2,Tiergruppen!$B$2:$B$61,0)),""))</f>
        <v>Rind</v>
      </c>
      <c r="E2" s="15" t="s">
        <v>95</v>
      </c>
      <c r="F2" s="15" t="s">
        <v>96</v>
      </c>
      <c r="G2" s="15" t="s">
        <v>79</v>
      </c>
      <c r="H2" s="12" t="str">
        <f aca="false">IF($G2="","",IFERROR(INDEX(Arzneimittel!$B$2:$B$61,MATCH($G2,Arzneimittel!$A$2:$A$61,0)),""))</f>
        <v>—</v>
      </c>
      <c r="I2" s="15" t="s">
        <v>97</v>
      </c>
      <c r="J2" s="19" t="n">
        <v>20</v>
      </c>
      <c r="K2" s="15" t="s">
        <v>98</v>
      </c>
      <c r="L2" s="20" t="n">
        <f aca="false">IF(OR($C2="",$J2=""),"",ROUND($C2*$J2,2))</f>
        <v>20</v>
      </c>
      <c r="M2" s="15" t="s">
        <v>99</v>
      </c>
      <c r="N2" s="15" t="s">
        <v>100</v>
      </c>
      <c r="O2" s="15" t="s">
        <v>101</v>
      </c>
      <c r="P2" s="15" t="s">
        <v>102</v>
      </c>
      <c r="Q2" s="12" t="n">
        <f aca="false">IF($G2="","",IFERROR(INDEX(Arzneimittel!$E$2:$E$61,MATCH($G2,Arzneimittel!$A$2:$A$61,0)),""))</f>
        <v>21</v>
      </c>
      <c r="R2" s="21" t="n">
        <f aca="false">IF(OR($A2="",$Q2=""),"",$A2+$Q2)</f>
        <v>46175</v>
      </c>
      <c r="S2" s="12" t="n">
        <f aca="false">IF($G2="","",IFERROR(INDEX(Arzneimittel!$F$2:$F$61,MATCH($G2,Arzneimittel!$A$2:$A$61,0)),""))</f>
        <v>4</v>
      </c>
      <c r="T2" s="21" t="n">
        <f aca="false">IF(OR($A2="",$S2=""),"",$A2+$S2)</f>
        <v>46158</v>
      </c>
      <c r="U2" s="15" t="s">
        <v>103</v>
      </c>
    </row>
    <row r="3" customFormat="false" ht="15" hidden="false" customHeight="false" outlineLevel="0" collapsed="false">
      <c r="A3" s="22"/>
      <c r="B3" s="16"/>
      <c r="C3" s="16"/>
      <c r="D3" s="12" t="str">
        <f aca="false">IF($B3="","",IFERROR(INDEX(Tiergruppen!$C$2:$C$61,MATCH($B3,Tiergruppen!$B$2:$B$61,0)),""))</f>
        <v/>
      </c>
      <c r="E3" s="16"/>
      <c r="F3" s="16"/>
      <c r="G3" s="16"/>
      <c r="H3" s="12" t="str">
        <f aca="false">IF($G3="","",IFERROR(INDEX(Arzneimittel!$B$2:$B$61,MATCH($G3,Arzneimittel!$A$2:$A$61,0)),""))</f>
        <v/>
      </c>
      <c r="I3" s="16"/>
      <c r="J3" s="23"/>
      <c r="K3" s="16"/>
      <c r="L3" s="20" t="str">
        <f aca="false">IF(OR($C3="",$J3=""),"",ROUND($C3*$J3,2))</f>
        <v/>
      </c>
      <c r="M3" s="16"/>
      <c r="N3" s="16"/>
      <c r="O3" s="16"/>
      <c r="P3" s="16"/>
      <c r="Q3" s="12" t="str">
        <f aca="false">IF($G3="","",IFERROR(INDEX(Arzneimittel!$E$2:$E$61,MATCH($G3,Arzneimittel!$A$2:$A$61,0)),""))</f>
        <v/>
      </c>
      <c r="R3" s="21" t="str">
        <f aca="false">IF(OR($A3="",$Q3=""),"",$A3+$Q3)</f>
        <v/>
      </c>
      <c r="S3" s="12" t="str">
        <f aca="false">IF($G3="","",IFERROR(INDEX(Arzneimittel!$F$2:$F$61,MATCH($G3,Arzneimittel!$A$2:$A$61,0)),""))</f>
        <v/>
      </c>
      <c r="T3" s="21" t="str">
        <f aca="false">IF(OR($A3="",$S3=""),"",$A3+$S3)</f>
        <v/>
      </c>
      <c r="U3" s="16"/>
    </row>
    <row r="4" customFormat="false" ht="15" hidden="false" customHeight="false" outlineLevel="0" collapsed="false">
      <c r="A4" s="22"/>
      <c r="B4" s="16"/>
      <c r="C4" s="16"/>
      <c r="D4" s="12" t="str">
        <f aca="false">IF($B4="","",IFERROR(INDEX(Tiergruppen!$C$2:$C$61,MATCH($B4,Tiergruppen!$B$2:$B$61,0)),""))</f>
        <v/>
      </c>
      <c r="E4" s="16"/>
      <c r="F4" s="16"/>
      <c r="G4" s="16"/>
      <c r="H4" s="12" t="str">
        <f aca="false">IF($G4="","",IFERROR(INDEX(Arzneimittel!$B$2:$B$61,MATCH($G4,Arzneimittel!$A$2:$A$61,0)),""))</f>
        <v/>
      </c>
      <c r="I4" s="16"/>
      <c r="J4" s="23"/>
      <c r="K4" s="16"/>
      <c r="L4" s="20" t="str">
        <f aca="false">IF(OR($C4="",$J4=""),"",ROUND($C4*$J4,2))</f>
        <v/>
      </c>
      <c r="M4" s="16"/>
      <c r="N4" s="16"/>
      <c r="O4" s="16"/>
      <c r="P4" s="16"/>
      <c r="Q4" s="12" t="str">
        <f aca="false">IF($G4="","",IFERROR(INDEX(Arzneimittel!$E$2:$E$61,MATCH($G4,Arzneimittel!$A$2:$A$61,0)),""))</f>
        <v/>
      </c>
      <c r="R4" s="21" t="str">
        <f aca="false">IF(OR($A4="",$Q4=""),"",$A4+$Q4)</f>
        <v/>
      </c>
      <c r="S4" s="12" t="str">
        <f aca="false">IF($G4="","",IFERROR(INDEX(Arzneimittel!$F$2:$F$61,MATCH($G4,Arzneimittel!$A$2:$A$61,0)),""))</f>
        <v/>
      </c>
      <c r="T4" s="21" t="str">
        <f aca="false">IF(OR($A4="",$S4=""),"",$A4+$S4)</f>
        <v/>
      </c>
      <c r="U4" s="16"/>
    </row>
    <row r="5" customFormat="false" ht="15" hidden="false" customHeight="false" outlineLevel="0" collapsed="false">
      <c r="A5" s="22"/>
      <c r="B5" s="16"/>
      <c r="C5" s="16"/>
      <c r="D5" s="12" t="str">
        <f aca="false">IF($B5="","",IFERROR(INDEX(Tiergruppen!$C$2:$C$61,MATCH($B5,Tiergruppen!$B$2:$B$61,0)),""))</f>
        <v/>
      </c>
      <c r="E5" s="16"/>
      <c r="F5" s="16"/>
      <c r="G5" s="16"/>
      <c r="H5" s="12" t="str">
        <f aca="false">IF($G5="","",IFERROR(INDEX(Arzneimittel!$B$2:$B$61,MATCH($G5,Arzneimittel!$A$2:$A$61,0)),""))</f>
        <v/>
      </c>
      <c r="I5" s="16"/>
      <c r="J5" s="23"/>
      <c r="K5" s="16"/>
      <c r="L5" s="20" t="str">
        <f aca="false">IF(OR($C5="",$J5=""),"",ROUND($C5*$J5,2))</f>
        <v/>
      </c>
      <c r="M5" s="16"/>
      <c r="N5" s="16"/>
      <c r="O5" s="16"/>
      <c r="P5" s="16"/>
      <c r="Q5" s="12" t="str">
        <f aca="false">IF($G5="","",IFERROR(INDEX(Arzneimittel!$E$2:$E$61,MATCH($G5,Arzneimittel!$A$2:$A$61,0)),""))</f>
        <v/>
      </c>
      <c r="R5" s="21" t="str">
        <f aca="false">IF(OR($A5="",$Q5=""),"",$A5+$Q5)</f>
        <v/>
      </c>
      <c r="S5" s="12" t="str">
        <f aca="false">IF($G5="","",IFERROR(INDEX(Arzneimittel!$F$2:$F$61,MATCH($G5,Arzneimittel!$A$2:$A$61,0)),""))</f>
        <v/>
      </c>
      <c r="T5" s="21" t="str">
        <f aca="false">IF(OR($A5="",$S5=""),"",$A5+$S5)</f>
        <v/>
      </c>
      <c r="U5" s="16"/>
    </row>
    <row r="6" customFormat="false" ht="15" hidden="false" customHeight="false" outlineLevel="0" collapsed="false">
      <c r="A6" s="22"/>
      <c r="B6" s="16"/>
      <c r="C6" s="16"/>
      <c r="D6" s="12" t="str">
        <f aca="false">IF($B6="","",IFERROR(INDEX(Tiergruppen!$C$2:$C$61,MATCH($B6,Tiergruppen!$B$2:$B$61,0)),""))</f>
        <v/>
      </c>
      <c r="E6" s="16"/>
      <c r="F6" s="16"/>
      <c r="G6" s="16"/>
      <c r="H6" s="12" t="str">
        <f aca="false">IF($G6="","",IFERROR(INDEX(Arzneimittel!$B$2:$B$61,MATCH($G6,Arzneimittel!$A$2:$A$61,0)),""))</f>
        <v/>
      </c>
      <c r="I6" s="16"/>
      <c r="J6" s="23"/>
      <c r="K6" s="16"/>
      <c r="L6" s="20" t="str">
        <f aca="false">IF(OR($C6="",$J6=""),"",ROUND($C6*$J6,2))</f>
        <v/>
      </c>
      <c r="M6" s="16"/>
      <c r="N6" s="16"/>
      <c r="O6" s="16"/>
      <c r="P6" s="16"/>
      <c r="Q6" s="12" t="str">
        <f aca="false">IF($G6="","",IFERROR(INDEX(Arzneimittel!$E$2:$E$61,MATCH($G6,Arzneimittel!$A$2:$A$61,0)),""))</f>
        <v/>
      </c>
      <c r="R6" s="21" t="str">
        <f aca="false">IF(OR($A6="",$Q6=""),"",$A6+$Q6)</f>
        <v/>
      </c>
      <c r="S6" s="12" t="str">
        <f aca="false">IF($G6="","",IFERROR(INDEX(Arzneimittel!$F$2:$F$61,MATCH($G6,Arzneimittel!$A$2:$A$61,0)),""))</f>
        <v/>
      </c>
      <c r="T6" s="21" t="str">
        <f aca="false">IF(OR($A6="",$S6=""),"",$A6+$S6)</f>
        <v/>
      </c>
      <c r="U6" s="16"/>
    </row>
    <row r="7" customFormat="false" ht="15" hidden="false" customHeight="false" outlineLevel="0" collapsed="false">
      <c r="A7" s="22"/>
      <c r="B7" s="16"/>
      <c r="C7" s="16"/>
      <c r="D7" s="12" t="str">
        <f aca="false">IF($B7="","",IFERROR(INDEX(Tiergruppen!$C$2:$C$61,MATCH($B7,Tiergruppen!$B$2:$B$61,0)),""))</f>
        <v/>
      </c>
      <c r="E7" s="16"/>
      <c r="F7" s="16"/>
      <c r="G7" s="16"/>
      <c r="H7" s="12" t="str">
        <f aca="false">IF($G7="","",IFERROR(INDEX(Arzneimittel!$B$2:$B$61,MATCH($G7,Arzneimittel!$A$2:$A$61,0)),""))</f>
        <v/>
      </c>
      <c r="I7" s="16"/>
      <c r="J7" s="23"/>
      <c r="K7" s="16"/>
      <c r="L7" s="20" t="str">
        <f aca="false">IF(OR($C7="",$J7=""),"",ROUND($C7*$J7,2))</f>
        <v/>
      </c>
      <c r="M7" s="16"/>
      <c r="N7" s="16"/>
      <c r="O7" s="16"/>
      <c r="P7" s="16"/>
      <c r="Q7" s="12" t="str">
        <f aca="false">IF($G7="","",IFERROR(INDEX(Arzneimittel!$E$2:$E$61,MATCH($G7,Arzneimittel!$A$2:$A$61,0)),""))</f>
        <v/>
      </c>
      <c r="R7" s="21" t="str">
        <f aca="false">IF(OR($A7="",$Q7=""),"",$A7+$Q7)</f>
        <v/>
      </c>
      <c r="S7" s="12" t="str">
        <f aca="false">IF($G7="","",IFERROR(INDEX(Arzneimittel!$F$2:$F$61,MATCH($G7,Arzneimittel!$A$2:$A$61,0)),""))</f>
        <v/>
      </c>
      <c r="T7" s="21" t="str">
        <f aca="false">IF(OR($A7="",$S7=""),"",$A7+$S7)</f>
        <v/>
      </c>
      <c r="U7" s="16"/>
    </row>
    <row r="8" customFormat="false" ht="15" hidden="false" customHeight="false" outlineLevel="0" collapsed="false">
      <c r="A8" s="22"/>
      <c r="B8" s="16"/>
      <c r="C8" s="16"/>
      <c r="D8" s="12" t="str">
        <f aca="false">IF($B8="","",IFERROR(INDEX(Tiergruppen!$C$2:$C$61,MATCH($B8,Tiergruppen!$B$2:$B$61,0)),""))</f>
        <v/>
      </c>
      <c r="E8" s="16"/>
      <c r="F8" s="16"/>
      <c r="G8" s="16"/>
      <c r="H8" s="12" t="str">
        <f aca="false">IF($G8="","",IFERROR(INDEX(Arzneimittel!$B$2:$B$61,MATCH($G8,Arzneimittel!$A$2:$A$61,0)),""))</f>
        <v/>
      </c>
      <c r="I8" s="16"/>
      <c r="J8" s="23"/>
      <c r="K8" s="16"/>
      <c r="L8" s="20" t="str">
        <f aca="false">IF(OR($C8="",$J8=""),"",ROUND($C8*$J8,2))</f>
        <v/>
      </c>
      <c r="M8" s="16"/>
      <c r="N8" s="16"/>
      <c r="O8" s="16"/>
      <c r="P8" s="16"/>
      <c r="Q8" s="12" t="str">
        <f aca="false">IF($G8="","",IFERROR(INDEX(Arzneimittel!$E$2:$E$61,MATCH($G8,Arzneimittel!$A$2:$A$61,0)),""))</f>
        <v/>
      </c>
      <c r="R8" s="21" t="str">
        <f aca="false">IF(OR($A8="",$Q8=""),"",$A8+$Q8)</f>
        <v/>
      </c>
      <c r="S8" s="12" t="str">
        <f aca="false">IF($G8="","",IFERROR(INDEX(Arzneimittel!$F$2:$F$61,MATCH($G8,Arzneimittel!$A$2:$A$61,0)),""))</f>
        <v/>
      </c>
      <c r="T8" s="21" t="str">
        <f aca="false">IF(OR($A8="",$S8=""),"",$A8+$S8)</f>
        <v/>
      </c>
      <c r="U8" s="16"/>
    </row>
    <row r="9" customFormat="false" ht="15" hidden="false" customHeight="false" outlineLevel="0" collapsed="false">
      <c r="A9" s="22"/>
      <c r="B9" s="16"/>
      <c r="C9" s="16"/>
      <c r="D9" s="12" t="str">
        <f aca="false">IF($B9="","",IFERROR(INDEX(Tiergruppen!$C$2:$C$61,MATCH($B9,Tiergruppen!$B$2:$B$61,0)),""))</f>
        <v/>
      </c>
      <c r="E9" s="16"/>
      <c r="F9" s="16"/>
      <c r="G9" s="16"/>
      <c r="H9" s="12" t="str">
        <f aca="false">IF($G9="","",IFERROR(INDEX(Arzneimittel!$B$2:$B$61,MATCH($G9,Arzneimittel!$A$2:$A$61,0)),""))</f>
        <v/>
      </c>
      <c r="I9" s="16"/>
      <c r="J9" s="23"/>
      <c r="K9" s="16"/>
      <c r="L9" s="20" t="str">
        <f aca="false">IF(OR($C9="",$J9=""),"",ROUND($C9*$J9,2))</f>
        <v/>
      </c>
      <c r="M9" s="16"/>
      <c r="N9" s="16"/>
      <c r="O9" s="16"/>
      <c r="P9" s="16"/>
      <c r="Q9" s="12" t="str">
        <f aca="false">IF($G9="","",IFERROR(INDEX(Arzneimittel!$E$2:$E$61,MATCH($G9,Arzneimittel!$A$2:$A$61,0)),""))</f>
        <v/>
      </c>
      <c r="R9" s="21" t="str">
        <f aca="false">IF(OR($A9="",$Q9=""),"",$A9+$Q9)</f>
        <v/>
      </c>
      <c r="S9" s="12" t="str">
        <f aca="false">IF($G9="","",IFERROR(INDEX(Arzneimittel!$F$2:$F$61,MATCH($G9,Arzneimittel!$A$2:$A$61,0)),""))</f>
        <v/>
      </c>
      <c r="T9" s="21" t="str">
        <f aca="false">IF(OR($A9="",$S9=""),"",$A9+$S9)</f>
        <v/>
      </c>
      <c r="U9" s="16"/>
    </row>
    <row r="10" customFormat="false" ht="15" hidden="false" customHeight="false" outlineLevel="0" collapsed="false">
      <c r="A10" s="22"/>
      <c r="B10" s="16"/>
      <c r="C10" s="16"/>
      <c r="D10" s="12" t="str">
        <f aca="false">IF($B10="","",IFERROR(INDEX(Tiergruppen!$C$2:$C$61,MATCH($B10,Tiergruppen!$B$2:$B$61,0)),""))</f>
        <v/>
      </c>
      <c r="E10" s="16"/>
      <c r="F10" s="16"/>
      <c r="G10" s="16"/>
      <c r="H10" s="12" t="str">
        <f aca="false">IF($G10="","",IFERROR(INDEX(Arzneimittel!$B$2:$B$61,MATCH($G10,Arzneimittel!$A$2:$A$61,0)),""))</f>
        <v/>
      </c>
      <c r="I10" s="16"/>
      <c r="J10" s="23"/>
      <c r="K10" s="16"/>
      <c r="L10" s="20" t="str">
        <f aca="false">IF(OR($C10="",$J10=""),"",ROUND($C10*$J10,2))</f>
        <v/>
      </c>
      <c r="M10" s="16"/>
      <c r="N10" s="16"/>
      <c r="O10" s="16"/>
      <c r="P10" s="16"/>
      <c r="Q10" s="12" t="str">
        <f aca="false">IF($G10="","",IFERROR(INDEX(Arzneimittel!$E$2:$E$61,MATCH($G10,Arzneimittel!$A$2:$A$61,0)),""))</f>
        <v/>
      </c>
      <c r="R10" s="21" t="str">
        <f aca="false">IF(OR($A10="",$Q10=""),"",$A10+$Q10)</f>
        <v/>
      </c>
      <c r="S10" s="12" t="str">
        <f aca="false">IF($G10="","",IFERROR(INDEX(Arzneimittel!$F$2:$F$61,MATCH($G10,Arzneimittel!$A$2:$A$61,0)),""))</f>
        <v/>
      </c>
      <c r="T10" s="21" t="str">
        <f aca="false">IF(OR($A10="",$S10=""),"",$A10+$S10)</f>
        <v/>
      </c>
      <c r="U10" s="16"/>
    </row>
    <row r="11" customFormat="false" ht="15" hidden="false" customHeight="false" outlineLevel="0" collapsed="false">
      <c r="A11" s="22"/>
      <c r="B11" s="16"/>
      <c r="C11" s="16"/>
      <c r="D11" s="12" t="str">
        <f aca="false">IF($B11="","",IFERROR(INDEX(Tiergruppen!$C$2:$C$61,MATCH($B11,Tiergruppen!$B$2:$B$61,0)),""))</f>
        <v/>
      </c>
      <c r="E11" s="16"/>
      <c r="F11" s="16"/>
      <c r="G11" s="16"/>
      <c r="H11" s="12" t="str">
        <f aca="false">IF($G11="","",IFERROR(INDEX(Arzneimittel!$B$2:$B$61,MATCH($G11,Arzneimittel!$A$2:$A$61,0)),""))</f>
        <v/>
      </c>
      <c r="I11" s="16"/>
      <c r="J11" s="23"/>
      <c r="K11" s="16"/>
      <c r="L11" s="20" t="str">
        <f aca="false">IF(OR($C11="",$J11=""),"",ROUND($C11*$J11,2))</f>
        <v/>
      </c>
      <c r="M11" s="16"/>
      <c r="N11" s="16"/>
      <c r="O11" s="16"/>
      <c r="P11" s="16"/>
      <c r="Q11" s="12" t="str">
        <f aca="false">IF($G11="","",IFERROR(INDEX(Arzneimittel!$E$2:$E$61,MATCH($G11,Arzneimittel!$A$2:$A$61,0)),""))</f>
        <v/>
      </c>
      <c r="R11" s="21" t="str">
        <f aca="false">IF(OR($A11="",$Q11=""),"",$A11+$Q11)</f>
        <v/>
      </c>
      <c r="S11" s="12" t="str">
        <f aca="false">IF($G11="","",IFERROR(INDEX(Arzneimittel!$F$2:$F$61,MATCH($G11,Arzneimittel!$A$2:$A$61,0)),""))</f>
        <v/>
      </c>
      <c r="T11" s="21" t="str">
        <f aca="false">IF(OR($A11="",$S11=""),"",$A11+$S11)</f>
        <v/>
      </c>
      <c r="U11" s="16"/>
    </row>
    <row r="12" customFormat="false" ht="15" hidden="false" customHeight="false" outlineLevel="0" collapsed="false">
      <c r="A12" s="22"/>
      <c r="B12" s="16"/>
      <c r="C12" s="16"/>
      <c r="D12" s="12" t="str">
        <f aca="false">IF($B12="","",IFERROR(INDEX(Tiergruppen!$C$2:$C$61,MATCH($B12,Tiergruppen!$B$2:$B$61,0)),""))</f>
        <v/>
      </c>
      <c r="E12" s="16"/>
      <c r="F12" s="16"/>
      <c r="G12" s="16"/>
      <c r="H12" s="12" t="str">
        <f aca="false">IF($G12="","",IFERROR(INDEX(Arzneimittel!$B$2:$B$61,MATCH($G12,Arzneimittel!$A$2:$A$61,0)),""))</f>
        <v/>
      </c>
      <c r="I12" s="16"/>
      <c r="J12" s="23"/>
      <c r="K12" s="16"/>
      <c r="L12" s="20" t="str">
        <f aca="false">IF(OR($C12="",$J12=""),"",ROUND($C12*$J12,2))</f>
        <v/>
      </c>
      <c r="M12" s="16"/>
      <c r="N12" s="16"/>
      <c r="O12" s="16"/>
      <c r="P12" s="16"/>
      <c r="Q12" s="12" t="str">
        <f aca="false">IF($G12="","",IFERROR(INDEX(Arzneimittel!$E$2:$E$61,MATCH($G12,Arzneimittel!$A$2:$A$61,0)),""))</f>
        <v/>
      </c>
      <c r="R12" s="21" t="str">
        <f aca="false">IF(OR($A12="",$Q12=""),"",$A12+$Q12)</f>
        <v/>
      </c>
      <c r="S12" s="12" t="str">
        <f aca="false">IF($G12="","",IFERROR(INDEX(Arzneimittel!$F$2:$F$61,MATCH($G12,Arzneimittel!$A$2:$A$61,0)),""))</f>
        <v/>
      </c>
      <c r="T12" s="21" t="str">
        <f aca="false">IF(OR($A12="",$S12=""),"",$A12+$S12)</f>
        <v/>
      </c>
      <c r="U12" s="16"/>
    </row>
    <row r="13" customFormat="false" ht="15" hidden="false" customHeight="false" outlineLevel="0" collapsed="false">
      <c r="A13" s="22"/>
      <c r="B13" s="16"/>
      <c r="C13" s="16"/>
      <c r="D13" s="12" t="str">
        <f aca="false">IF($B13="","",IFERROR(INDEX(Tiergruppen!$C$2:$C$61,MATCH($B13,Tiergruppen!$B$2:$B$61,0)),""))</f>
        <v/>
      </c>
      <c r="E13" s="16"/>
      <c r="F13" s="16"/>
      <c r="G13" s="16"/>
      <c r="H13" s="12" t="str">
        <f aca="false">IF($G13="","",IFERROR(INDEX(Arzneimittel!$B$2:$B$61,MATCH($G13,Arzneimittel!$A$2:$A$61,0)),""))</f>
        <v/>
      </c>
      <c r="I13" s="16"/>
      <c r="J13" s="23"/>
      <c r="K13" s="16"/>
      <c r="L13" s="20" t="str">
        <f aca="false">IF(OR($C13="",$J13=""),"",ROUND($C13*$J13,2))</f>
        <v/>
      </c>
      <c r="M13" s="16"/>
      <c r="N13" s="16"/>
      <c r="O13" s="16"/>
      <c r="P13" s="16"/>
      <c r="Q13" s="12" t="str">
        <f aca="false">IF($G13="","",IFERROR(INDEX(Arzneimittel!$E$2:$E$61,MATCH($G13,Arzneimittel!$A$2:$A$61,0)),""))</f>
        <v/>
      </c>
      <c r="R13" s="21" t="str">
        <f aca="false">IF(OR($A13="",$Q13=""),"",$A13+$Q13)</f>
        <v/>
      </c>
      <c r="S13" s="12" t="str">
        <f aca="false">IF($G13="","",IFERROR(INDEX(Arzneimittel!$F$2:$F$61,MATCH($G13,Arzneimittel!$A$2:$A$61,0)),""))</f>
        <v/>
      </c>
      <c r="T13" s="21" t="str">
        <f aca="false">IF(OR($A13="",$S13=""),"",$A13+$S13)</f>
        <v/>
      </c>
      <c r="U13" s="16"/>
    </row>
    <row r="14" customFormat="false" ht="15" hidden="false" customHeight="false" outlineLevel="0" collapsed="false">
      <c r="A14" s="22"/>
      <c r="B14" s="16"/>
      <c r="C14" s="16"/>
      <c r="D14" s="12" t="str">
        <f aca="false">IF($B14="","",IFERROR(INDEX(Tiergruppen!$C$2:$C$61,MATCH($B14,Tiergruppen!$B$2:$B$61,0)),""))</f>
        <v/>
      </c>
      <c r="E14" s="16"/>
      <c r="F14" s="16"/>
      <c r="G14" s="16"/>
      <c r="H14" s="12" t="str">
        <f aca="false">IF($G14="","",IFERROR(INDEX(Arzneimittel!$B$2:$B$61,MATCH($G14,Arzneimittel!$A$2:$A$61,0)),""))</f>
        <v/>
      </c>
      <c r="I14" s="16"/>
      <c r="J14" s="23"/>
      <c r="K14" s="16"/>
      <c r="L14" s="20" t="str">
        <f aca="false">IF(OR($C14="",$J14=""),"",ROUND($C14*$J14,2))</f>
        <v/>
      </c>
      <c r="M14" s="16"/>
      <c r="N14" s="16"/>
      <c r="O14" s="16"/>
      <c r="P14" s="16"/>
      <c r="Q14" s="12" t="str">
        <f aca="false">IF($G14="","",IFERROR(INDEX(Arzneimittel!$E$2:$E$61,MATCH($G14,Arzneimittel!$A$2:$A$61,0)),""))</f>
        <v/>
      </c>
      <c r="R14" s="21" t="str">
        <f aca="false">IF(OR($A14="",$Q14=""),"",$A14+$Q14)</f>
        <v/>
      </c>
      <c r="S14" s="12" t="str">
        <f aca="false">IF($G14="","",IFERROR(INDEX(Arzneimittel!$F$2:$F$61,MATCH($G14,Arzneimittel!$A$2:$A$61,0)),""))</f>
        <v/>
      </c>
      <c r="T14" s="21" t="str">
        <f aca="false">IF(OR($A14="",$S14=""),"",$A14+$S14)</f>
        <v/>
      </c>
      <c r="U14" s="16"/>
    </row>
    <row r="15" customFormat="false" ht="15" hidden="false" customHeight="false" outlineLevel="0" collapsed="false">
      <c r="A15" s="22"/>
      <c r="B15" s="16"/>
      <c r="C15" s="16"/>
      <c r="D15" s="12" t="str">
        <f aca="false">IF($B15="","",IFERROR(INDEX(Tiergruppen!$C$2:$C$61,MATCH($B15,Tiergruppen!$B$2:$B$61,0)),""))</f>
        <v/>
      </c>
      <c r="E15" s="16"/>
      <c r="F15" s="16"/>
      <c r="G15" s="16"/>
      <c r="H15" s="12" t="str">
        <f aca="false">IF($G15="","",IFERROR(INDEX(Arzneimittel!$B$2:$B$61,MATCH($G15,Arzneimittel!$A$2:$A$61,0)),""))</f>
        <v/>
      </c>
      <c r="I15" s="16"/>
      <c r="J15" s="23"/>
      <c r="K15" s="16"/>
      <c r="L15" s="20" t="str">
        <f aca="false">IF(OR($C15="",$J15=""),"",ROUND($C15*$J15,2))</f>
        <v/>
      </c>
      <c r="M15" s="16"/>
      <c r="N15" s="16"/>
      <c r="O15" s="16"/>
      <c r="P15" s="16"/>
      <c r="Q15" s="12" t="str">
        <f aca="false">IF($G15="","",IFERROR(INDEX(Arzneimittel!$E$2:$E$61,MATCH($G15,Arzneimittel!$A$2:$A$61,0)),""))</f>
        <v/>
      </c>
      <c r="R15" s="21" t="str">
        <f aca="false">IF(OR($A15="",$Q15=""),"",$A15+$Q15)</f>
        <v/>
      </c>
      <c r="S15" s="12" t="str">
        <f aca="false">IF($G15="","",IFERROR(INDEX(Arzneimittel!$F$2:$F$61,MATCH($G15,Arzneimittel!$A$2:$A$61,0)),""))</f>
        <v/>
      </c>
      <c r="T15" s="21" t="str">
        <f aca="false">IF(OR($A15="",$S15=""),"",$A15+$S15)</f>
        <v/>
      </c>
      <c r="U15" s="16"/>
    </row>
    <row r="16" customFormat="false" ht="15" hidden="false" customHeight="false" outlineLevel="0" collapsed="false">
      <c r="A16" s="22"/>
      <c r="B16" s="16"/>
      <c r="C16" s="16"/>
      <c r="D16" s="12" t="str">
        <f aca="false">IF($B16="","",IFERROR(INDEX(Tiergruppen!$C$2:$C$61,MATCH($B16,Tiergruppen!$B$2:$B$61,0)),""))</f>
        <v/>
      </c>
      <c r="E16" s="16"/>
      <c r="F16" s="16"/>
      <c r="G16" s="16"/>
      <c r="H16" s="12" t="str">
        <f aca="false">IF($G16="","",IFERROR(INDEX(Arzneimittel!$B$2:$B$61,MATCH($G16,Arzneimittel!$A$2:$A$61,0)),""))</f>
        <v/>
      </c>
      <c r="I16" s="16"/>
      <c r="J16" s="23"/>
      <c r="K16" s="16"/>
      <c r="L16" s="20" t="str">
        <f aca="false">IF(OR($C16="",$J16=""),"",ROUND($C16*$J16,2))</f>
        <v/>
      </c>
      <c r="M16" s="16"/>
      <c r="N16" s="16"/>
      <c r="O16" s="16"/>
      <c r="P16" s="16"/>
      <c r="Q16" s="12" t="str">
        <f aca="false">IF($G16="","",IFERROR(INDEX(Arzneimittel!$E$2:$E$61,MATCH($G16,Arzneimittel!$A$2:$A$61,0)),""))</f>
        <v/>
      </c>
      <c r="R16" s="21" t="str">
        <f aca="false">IF(OR($A16="",$Q16=""),"",$A16+$Q16)</f>
        <v/>
      </c>
      <c r="S16" s="12" t="str">
        <f aca="false">IF($G16="","",IFERROR(INDEX(Arzneimittel!$F$2:$F$61,MATCH($G16,Arzneimittel!$A$2:$A$61,0)),""))</f>
        <v/>
      </c>
      <c r="T16" s="21" t="str">
        <f aca="false">IF(OR($A16="",$S16=""),"",$A16+$S16)</f>
        <v/>
      </c>
      <c r="U16" s="16"/>
    </row>
    <row r="17" customFormat="false" ht="15" hidden="false" customHeight="false" outlineLevel="0" collapsed="false">
      <c r="A17" s="22"/>
      <c r="B17" s="16"/>
      <c r="C17" s="16"/>
      <c r="D17" s="12" t="str">
        <f aca="false">IF($B17="","",IFERROR(INDEX(Tiergruppen!$C$2:$C$61,MATCH($B17,Tiergruppen!$B$2:$B$61,0)),""))</f>
        <v/>
      </c>
      <c r="E17" s="16"/>
      <c r="F17" s="16"/>
      <c r="G17" s="16"/>
      <c r="H17" s="12" t="str">
        <f aca="false">IF($G17="","",IFERROR(INDEX(Arzneimittel!$B$2:$B$61,MATCH($G17,Arzneimittel!$A$2:$A$61,0)),""))</f>
        <v/>
      </c>
      <c r="I17" s="16"/>
      <c r="J17" s="23"/>
      <c r="K17" s="16"/>
      <c r="L17" s="20" t="str">
        <f aca="false">IF(OR($C17="",$J17=""),"",ROUND($C17*$J17,2))</f>
        <v/>
      </c>
      <c r="M17" s="16"/>
      <c r="N17" s="16"/>
      <c r="O17" s="16"/>
      <c r="P17" s="16"/>
      <c r="Q17" s="12" t="str">
        <f aca="false">IF($G17="","",IFERROR(INDEX(Arzneimittel!$E$2:$E$61,MATCH($G17,Arzneimittel!$A$2:$A$61,0)),""))</f>
        <v/>
      </c>
      <c r="R17" s="21" t="str">
        <f aca="false">IF(OR($A17="",$Q17=""),"",$A17+$Q17)</f>
        <v/>
      </c>
      <c r="S17" s="12" t="str">
        <f aca="false">IF($G17="","",IFERROR(INDEX(Arzneimittel!$F$2:$F$61,MATCH($G17,Arzneimittel!$A$2:$A$61,0)),""))</f>
        <v/>
      </c>
      <c r="T17" s="21" t="str">
        <f aca="false">IF(OR($A17="",$S17=""),"",$A17+$S17)</f>
        <v/>
      </c>
      <c r="U17" s="16"/>
    </row>
    <row r="18" customFormat="false" ht="15" hidden="false" customHeight="false" outlineLevel="0" collapsed="false">
      <c r="A18" s="22"/>
      <c r="B18" s="16"/>
      <c r="C18" s="16"/>
      <c r="D18" s="12" t="str">
        <f aca="false">IF($B18="","",IFERROR(INDEX(Tiergruppen!$C$2:$C$61,MATCH($B18,Tiergruppen!$B$2:$B$61,0)),""))</f>
        <v/>
      </c>
      <c r="E18" s="16"/>
      <c r="F18" s="16"/>
      <c r="G18" s="16"/>
      <c r="H18" s="12" t="str">
        <f aca="false">IF($G18="","",IFERROR(INDEX(Arzneimittel!$B$2:$B$61,MATCH($G18,Arzneimittel!$A$2:$A$61,0)),""))</f>
        <v/>
      </c>
      <c r="I18" s="16"/>
      <c r="J18" s="23"/>
      <c r="K18" s="16"/>
      <c r="L18" s="20" t="str">
        <f aca="false">IF(OR($C18="",$J18=""),"",ROUND($C18*$J18,2))</f>
        <v/>
      </c>
      <c r="M18" s="16"/>
      <c r="N18" s="16"/>
      <c r="O18" s="16"/>
      <c r="P18" s="16"/>
      <c r="Q18" s="12" t="str">
        <f aca="false">IF($G18="","",IFERROR(INDEX(Arzneimittel!$E$2:$E$61,MATCH($G18,Arzneimittel!$A$2:$A$61,0)),""))</f>
        <v/>
      </c>
      <c r="R18" s="21" t="str">
        <f aca="false">IF(OR($A18="",$Q18=""),"",$A18+$Q18)</f>
        <v/>
      </c>
      <c r="S18" s="12" t="str">
        <f aca="false">IF($G18="","",IFERROR(INDEX(Arzneimittel!$F$2:$F$61,MATCH($G18,Arzneimittel!$A$2:$A$61,0)),""))</f>
        <v/>
      </c>
      <c r="T18" s="21" t="str">
        <f aca="false">IF(OR($A18="",$S18=""),"",$A18+$S18)</f>
        <v/>
      </c>
      <c r="U18" s="16"/>
    </row>
    <row r="19" customFormat="false" ht="15" hidden="false" customHeight="false" outlineLevel="0" collapsed="false">
      <c r="A19" s="22"/>
      <c r="B19" s="16"/>
      <c r="C19" s="16"/>
      <c r="D19" s="12" t="str">
        <f aca="false">IF($B19="","",IFERROR(INDEX(Tiergruppen!$C$2:$C$61,MATCH($B19,Tiergruppen!$B$2:$B$61,0)),""))</f>
        <v/>
      </c>
      <c r="E19" s="16"/>
      <c r="F19" s="16"/>
      <c r="G19" s="16"/>
      <c r="H19" s="12" t="str">
        <f aca="false">IF($G19="","",IFERROR(INDEX(Arzneimittel!$B$2:$B$61,MATCH($G19,Arzneimittel!$A$2:$A$61,0)),""))</f>
        <v/>
      </c>
      <c r="I19" s="16"/>
      <c r="J19" s="23"/>
      <c r="K19" s="16"/>
      <c r="L19" s="20" t="str">
        <f aca="false">IF(OR($C19="",$J19=""),"",ROUND($C19*$J19,2))</f>
        <v/>
      </c>
      <c r="M19" s="16"/>
      <c r="N19" s="16"/>
      <c r="O19" s="16"/>
      <c r="P19" s="16"/>
      <c r="Q19" s="12" t="str">
        <f aca="false">IF($G19="","",IFERROR(INDEX(Arzneimittel!$E$2:$E$61,MATCH($G19,Arzneimittel!$A$2:$A$61,0)),""))</f>
        <v/>
      </c>
      <c r="R19" s="21" t="str">
        <f aca="false">IF(OR($A19="",$Q19=""),"",$A19+$Q19)</f>
        <v/>
      </c>
      <c r="S19" s="12" t="str">
        <f aca="false">IF($G19="","",IFERROR(INDEX(Arzneimittel!$F$2:$F$61,MATCH($G19,Arzneimittel!$A$2:$A$61,0)),""))</f>
        <v/>
      </c>
      <c r="T19" s="21" t="str">
        <f aca="false">IF(OR($A19="",$S19=""),"",$A19+$S19)</f>
        <v/>
      </c>
      <c r="U19" s="16"/>
    </row>
    <row r="20" customFormat="false" ht="15" hidden="false" customHeight="false" outlineLevel="0" collapsed="false">
      <c r="A20" s="22"/>
      <c r="B20" s="16"/>
      <c r="C20" s="16"/>
      <c r="D20" s="12" t="str">
        <f aca="false">IF($B20="","",IFERROR(INDEX(Tiergruppen!$C$2:$C$61,MATCH($B20,Tiergruppen!$B$2:$B$61,0)),""))</f>
        <v/>
      </c>
      <c r="E20" s="16"/>
      <c r="F20" s="16"/>
      <c r="G20" s="16"/>
      <c r="H20" s="12" t="str">
        <f aca="false">IF($G20="","",IFERROR(INDEX(Arzneimittel!$B$2:$B$61,MATCH($G20,Arzneimittel!$A$2:$A$61,0)),""))</f>
        <v/>
      </c>
      <c r="I20" s="16"/>
      <c r="J20" s="23"/>
      <c r="K20" s="16"/>
      <c r="L20" s="20" t="str">
        <f aca="false">IF(OR($C20="",$J20=""),"",ROUND($C20*$J20,2))</f>
        <v/>
      </c>
      <c r="M20" s="16"/>
      <c r="N20" s="16"/>
      <c r="O20" s="16"/>
      <c r="P20" s="16"/>
      <c r="Q20" s="12" t="str">
        <f aca="false">IF($G20="","",IFERROR(INDEX(Arzneimittel!$E$2:$E$61,MATCH($G20,Arzneimittel!$A$2:$A$61,0)),""))</f>
        <v/>
      </c>
      <c r="R20" s="21" t="str">
        <f aca="false">IF(OR($A20="",$Q20=""),"",$A20+$Q20)</f>
        <v/>
      </c>
      <c r="S20" s="12" t="str">
        <f aca="false">IF($G20="","",IFERROR(INDEX(Arzneimittel!$F$2:$F$61,MATCH($G20,Arzneimittel!$A$2:$A$61,0)),""))</f>
        <v/>
      </c>
      <c r="T20" s="21" t="str">
        <f aca="false">IF(OR($A20="",$S20=""),"",$A20+$S20)</f>
        <v/>
      </c>
      <c r="U20" s="16"/>
    </row>
    <row r="21" customFormat="false" ht="15" hidden="false" customHeight="false" outlineLevel="0" collapsed="false">
      <c r="A21" s="22"/>
      <c r="B21" s="16"/>
      <c r="C21" s="16"/>
      <c r="D21" s="12" t="str">
        <f aca="false">IF($B21="","",IFERROR(INDEX(Tiergruppen!$C$2:$C$61,MATCH($B21,Tiergruppen!$B$2:$B$61,0)),""))</f>
        <v/>
      </c>
      <c r="E21" s="16"/>
      <c r="F21" s="16"/>
      <c r="G21" s="16"/>
      <c r="H21" s="12" t="str">
        <f aca="false">IF($G21="","",IFERROR(INDEX(Arzneimittel!$B$2:$B$61,MATCH($G21,Arzneimittel!$A$2:$A$61,0)),""))</f>
        <v/>
      </c>
      <c r="I21" s="16"/>
      <c r="J21" s="23"/>
      <c r="K21" s="16"/>
      <c r="L21" s="20" t="str">
        <f aca="false">IF(OR($C21="",$J21=""),"",ROUND($C21*$J21,2))</f>
        <v/>
      </c>
      <c r="M21" s="16"/>
      <c r="N21" s="16"/>
      <c r="O21" s="16"/>
      <c r="P21" s="16"/>
      <c r="Q21" s="12" t="str">
        <f aca="false">IF($G21="","",IFERROR(INDEX(Arzneimittel!$E$2:$E$61,MATCH($G21,Arzneimittel!$A$2:$A$61,0)),""))</f>
        <v/>
      </c>
      <c r="R21" s="21" t="str">
        <f aca="false">IF(OR($A21="",$Q21=""),"",$A21+$Q21)</f>
        <v/>
      </c>
      <c r="S21" s="12" t="str">
        <f aca="false">IF($G21="","",IFERROR(INDEX(Arzneimittel!$F$2:$F$61,MATCH($G21,Arzneimittel!$A$2:$A$61,0)),""))</f>
        <v/>
      </c>
      <c r="T21" s="21" t="str">
        <f aca="false">IF(OR($A21="",$S21=""),"",$A21+$S21)</f>
        <v/>
      </c>
      <c r="U21" s="16"/>
    </row>
    <row r="22" customFormat="false" ht="15" hidden="false" customHeight="false" outlineLevel="0" collapsed="false">
      <c r="A22" s="22"/>
      <c r="B22" s="16"/>
      <c r="C22" s="16"/>
      <c r="D22" s="12" t="str">
        <f aca="false">IF($B22="","",IFERROR(INDEX(Tiergruppen!$C$2:$C$61,MATCH($B22,Tiergruppen!$B$2:$B$61,0)),""))</f>
        <v/>
      </c>
      <c r="E22" s="16"/>
      <c r="F22" s="16"/>
      <c r="G22" s="16"/>
      <c r="H22" s="12" t="str">
        <f aca="false">IF($G22="","",IFERROR(INDEX(Arzneimittel!$B$2:$B$61,MATCH($G22,Arzneimittel!$A$2:$A$61,0)),""))</f>
        <v/>
      </c>
      <c r="I22" s="16"/>
      <c r="J22" s="23"/>
      <c r="K22" s="16"/>
      <c r="L22" s="20" t="str">
        <f aca="false">IF(OR($C22="",$J22=""),"",ROUND($C22*$J22,2))</f>
        <v/>
      </c>
      <c r="M22" s="16"/>
      <c r="N22" s="16"/>
      <c r="O22" s="16"/>
      <c r="P22" s="16"/>
      <c r="Q22" s="12" t="str">
        <f aca="false">IF($G22="","",IFERROR(INDEX(Arzneimittel!$E$2:$E$61,MATCH($G22,Arzneimittel!$A$2:$A$61,0)),""))</f>
        <v/>
      </c>
      <c r="R22" s="21" t="str">
        <f aca="false">IF(OR($A22="",$Q22=""),"",$A22+$Q22)</f>
        <v/>
      </c>
      <c r="S22" s="12" t="str">
        <f aca="false">IF($G22="","",IFERROR(INDEX(Arzneimittel!$F$2:$F$61,MATCH($G22,Arzneimittel!$A$2:$A$61,0)),""))</f>
        <v/>
      </c>
      <c r="T22" s="21" t="str">
        <f aca="false">IF(OR($A22="",$S22=""),"",$A22+$S22)</f>
        <v/>
      </c>
      <c r="U22" s="16"/>
    </row>
    <row r="23" customFormat="false" ht="15" hidden="false" customHeight="false" outlineLevel="0" collapsed="false">
      <c r="A23" s="22"/>
      <c r="B23" s="16"/>
      <c r="C23" s="16"/>
      <c r="D23" s="12" t="str">
        <f aca="false">IF($B23="","",IFERROR(INDEX(Tiergruppen!$C$2:$C$61,MATCH($B23,Tiergruppen!$B$2:$B$61,0)),""))</f>
        <v/>
      </c>
      <c r="E23" s="16"/>
      <c r="F23" s="16"/>
      <c r="G23" s="16"/>
      <c r="H23" s="12" t="str">
        <f aca="false">IF($G23="","",IFERROR(INDEX(Arzneimittel!$B$2:$B$61,MATCH($G23,Arzneimittel!$A$2:$A$61,0)),""))</f>
        <v/>
      </c>
      <c r="I23" s="16"/>
      <c r="J23" s="23"/>
      <c r="K23" s="16"/>
      <c r="L23" s="20" t="str">
        <f aca="false">IF(OR($C23="",$J23=""),"",ROUND($C23*$J23,2))</f>
        <v/>
      </c>
      <c r="M23" s="16"/>
      <c r="N23" s="16"/>
      <c r="O23" s="16"/>
      <c r="P23" s="16"/>
      <c r="Q23" s="12" t="str">
        <f aca="false">IF($G23="","",IFERROR(INDEX(Arzneimittel!$E$2:$E$61,MATCH($G23,Arzneimittel!$A$2:$A$61,0)),""))</f>
        <v/>
      </c>
      <c r="R23" s="21" t="str">
        <f aca="false">IF(OR($A23="",$Q23=""),"",$A23+$Q23)</f>
        <v/>
      </c>
      <c r="S23" s="12" t="str">
        <f aca="false">IF($G23="","",IFERROR(INDEX(Arzneimittel!$F$2:$F$61,MATCH($G23,Arzneimittel!$A$2:$A$61,0)),""))</f>
        <v/>
      </c>
      <c r="T23" s="21" t="str">
        <f aca="false">IF(OR($A23="",$S23=""),"",$A23+$S23)</f>
        <v/>
      </c>
      <c r="U23" s="16"/>
    </row>
    <row r="24" customFormat="false" ht="15" hidden="false" customHeight="false" outlineLevel="0" collapsed="false">
      <c r="A24" s="22"/>
      <c r="B24" s="16"/>
      <c r="C24" s="16"/>
      <c r="D24" s="12" t="str">
        <f aca="false">IF($B24="","",IFERROR(INDEX(Tiergruppen!$C$2:$C$61,MATCH($B24,Tiergruppen!$B$2:$B$61,0)),""))</f>
        <v/>
      </c>
      <c r="E24" s="16"/>
      <c r="F24" s="16"/>
      <c r="G24" s="16"/>
      <c r="H24" s="12" t="str">
        <f aca="false">IF($G24="","",IFERROR(INDEX(Arzneimittel!$B$2:$B$61,MATCH($G24,Arzneimittel!$A$2:$A$61,0)),""))</f>
        <v/>
      </c>
      <c r="I24" s="16"/>
      <c r="J24" s="23"/>
      <c r="K24" s="16"/>
      <c r="L24" s="20" t="str">
        <f aca="false">IF(OR($C24="",$J24=""),"",ROUND($C24*$J24,2))</f>
        <v/>
      </c>
      <c r="M24" s="16"/>
      <c r="N24" s="16"/>
      <c r="O24" s="16"/>
      <c r="P24" s="16"/>
      <c r="Q24" s="12" t="str">
        <f aca="false">IF($G24="","",IFERROR(INDEX(Arzneimittel!$E$2:$E$61,MATCH($G24,Arzneimittel!$A$2:$A$61,0)),""))</f>
        <v/>
      </c>
      <c r="R24" s="21" t="str">
        <f aca="false">IF(OR($A24="",$Q24=""),"",$A24+$Q24)</f>
        <v/>
      </c>
      <c r="S24" s="12" t="str">
        <f aca="false">IF($G24="","",IFERROR(INDEX(Arzneimittel!$F$2:$F$61,MATCH($G24,Arzneimittel!$A$2:$A$61,0)),""))</f>
        <v/>
      </c>
      <c r="T24" s="21" t="str">
        <f aca="false">IF(OR($A24="",$S24=""),"",$A24+$S24)</f>
        <v/>
      </c>
      <c r="U24" s="16"/>
    </row>
    <row r="25" customFormat="false" ht="15" hidden="false" customHeight="false" outlineLevel="0" collapsed="false">
      <c r="A25" s="22"/>
      <c r="B25" s="16"/>
      <c r="C25" s="16"/>
      <c r="D25" s="12" t="str">
        <f aca="false">IF($B25="","",IFERROR(INDEX(Tiergruppen!$C$2:$C$61,MATCH($B25,Tiergruppen!$B$2:$B$61,0)),""))</f>
        <v/>
      </c>
      <c r="E25" s="16"/>
      <c r="F25" s="16"/>
      <c r="G25" s="16"/>
      <c r="H25" s="12" t="str">
        <f aca="false">IF($G25="","",IFERROR(INDEX(Arzneimittel!$B$2:$B$61,MATCH($G25,Arzneimittel!$A$2:$A$61,0)),""))</f>
        <v/>
      </c>
      <c r="I25" s="16"/>
      <c r="J25" s="23"/>
      <c r="K25" s="16"/>
      <c r="L25" s="20" t="str">
        <f aca="false">IF(OR($C25="",$J25=""),"",ROUND($C25*$J25,2))</f>
        <v/>
      </c>
      <c r="M25" s="16"/>
      <c r="N25" s="16"/>
      <c r="O25" s="16"/>
      <c r="P25" s="16"/>
      <c r="Q25" s="12" t="str">
        <f aca="false">IF($G25="","",IFERROR(INDEX(Arzneimittel!$E$2:$E$61,MATCH($G25,Arzneimittel!$A$2:$A$61,0)),""))</f>
        <v/>
      </c>
      <c r="R25" s="21" t="str">
        <f aca="false">IF(OR($A25="",$Q25=""),"",$A25+$Q25)</f>
        <v/>
      </c>
      <c r="S25" s="12" t="str">
        <f aca="false">IF($G25="","",IFERROR(INDEX(Arzneimittel!$F$2:$F$61,MATCH($G25,Arzneimittel!$A$2:$A$61,0)),""))</f>
        <v/>
      </c>
      <c r="T25" s="21" t="str">
        <f aca="false">IF(OR($A25="",$S25=""),"",$A25+$S25)</f>
        <v/>
      </c>
      <c r="U25" s="16"/>
    </row>
    <row r="26" customFormat="false" ht="15" hidden="false" customHeight="false" outlineLevel="0" collapsed="false">
      <c r="A26" s="22"/>
      <c r="B26" s="16"/>
      <c r="C26" s="16"/>
      <c r="D26" s="12" t="str">
        <f aca="false">IF($B26="","",IFERROR(INDEX(Tiergruppen!$C$2:$C$61,MATCH($B26,Tiergruppen!$B$2:$B$61,0)),""))</f>
        <v/>
      </c>
      <c r="E26" s="16"/>
      <c r="F26" s="16"/>
      <c r="G26" s="16"/>
      <c r="H26" s="12" t="str">
        <f aca="false">IF($G26="","",IFERROR(INDEX(Arzneimittel!$B$2:$B$61,MATCH($G26,Arzneimittel!$A$2:$A$61,0)),""))</f>
        <v/>
      </c>
      <c r="I26" s="16"/>
      <c r="J26" s="23"/>
      <c r="K26" s="16"/>
      <c r="L26" s="20" t="str">
        <f aca="false">IF(OR($C26="",$J26=""),"",ROUND($C26*$J26,2))</f>
        <v/>
      </c>
      <c r="M26" s="16"/>
      <c r="N26" s="16"/>
      <c r="O26" s="16"/>
      <c r="P26" s="16"/>
      <c r="Q26" s="12" t="str">
        <f aca="false">IF($G26="","",IFERROR(INDEX(Arzneimittel!$E$2:$E$61,MATCH($G26,Arzneimittel!$A$2:$A$61,0)),""))</f>
        <v/>
      </c>
      <c r="R26" s="21" t="str">
        <f aca="false">IF(OR($A26="",$Q26=""),"",$A26+$Q26)</f>
        <v/>
      </c>
      <c r="S26" s="12" t="str">
        <f aca="false">IF($G26="","",IFERROR(INDEX(Arzneimittel!$F$2:$F$61,MATCH($G26,Arzneimittel!$A$2:$A$61,0)),""))</f>
        <v/>
      </c>
      <c r="T26" s="21" t="str">
        <f aca="false">IF(OR($A26="",$S26=""),"",$A26+$S26)</f>
        <v/>
      </c>
      <c r="U26" s="16"/>
    </row>
    <row r="27" customFormat="false" ht="15" hidden="false" customHeight="false" outlineLevel="0" collapsed="false">
      <c r="A27" s="22"/>
      <c r="B27" s="16"/>
      <c r="C27" s="16"/>
      <c r="D27" s="12" t="str">
        <f aca="false">IF($B27="","",IFERROR(INDEX(Tiergruppen!$C$2:$C$61,MATCH($B27,Tiergruppen!$B$2:$B$61,0)),""))</f>
        <v/>
      </c>
      <c r="E27" s="16"/>
      <c r="F27" s="16"/>
      <c r="G27" s="16"/>
      <c r="H27" s="12" t="str">
        <f aca="false">IF($G27="","",IFERROR(INDEX(Arzneimittel!$B$2:$B$61,MATCH($G27,Arzneimittel!$A$2:$A$61,0)),""))</f>
        <v/>
      </c>
      <c r="I27" s="16"/>
      <c r="J27" s="23"/>
      <c r="K27" s="16"/>
      <c r="L27" s="20" t="str">
        <f aca="false">IF(OR($C27="",$J27=""),"",ROUND($C27*$J27,2))</f>
        <v/>
      </c>
      <c r="M27" s="16"/>
      <c r="N27" s="16"/>
      <c r="O27" s="16"/>
      <c r="P27" s="16"/>
      <c r="Q27" s="12" t="str">
        <f aca="false">IF($G27="","",IFERROR(INDEX(Arzneimittel!$E$2:$E$61,MATCH($G27,Arzneimittel!$A$2:$A$61,0)),""))</f>
        <v/>
      </c>
      <c r="R27" s="21" t="str">
        <f aca="false">IF(OR($A27="",$Q27=""),"",$A27+$Q27)</f>
        <v/>
      </c>
      <c r="S27" s="12" t="str">
        <f aca="false">IF($G27="","",IFERROR(INDEX(Arzneimittel!$F$2:$F$61,MATCH($G27,Arzneimittel!$A$2:$A$61,0)),""))</f>
        <v/>
      </c>
      <c r="T27" s="21" t="str">
        <f aca="false">IF(OR($A27="",$S27=""),"",$A27+$S27)</f>
        <v/>
      </c>
      <c r="U27" s="16"/>
    </row>
    <row r="28" customFormat="false" ht="15" hidden="false" customHeight="false" outlineLevel="0" collapsed="false">
      <c r="A28" s="22"/>
      <c r="B28" s="16"/>
      <c r="C28" s="16"/>
      <c r="D28" s="12" t="str">
        <f aca="false">IF($B28="","",IFERROR(INDEX(Tiergruppen!$C$2:$C$61,MATCH($B28,Tiergruppen!$B$2:$B$61,0)),""))</f>
        <v/>
      </c>
      <c r="E28" s="16"/>
      <c r="F28" s="16"/>
      <c r="G28" s="16"/>
      <c r="H28" s="12" t="str">
        <f aca="false">IF($G28="","",IFERROR(INDEX(Arzneimittel!$B$2:$B$61,MATCH($G28,Arzneimittel!$A$2:$A$61,0)),""))</f>
        <v/>
      </c>
      <c r="I28" s="16"/>
      <c r="J28" s="23"/>
      <c r="K28" s="16"/>
      <c r="L28" s="20" t="str">
        <f aca="false">IF(OR($C28="",$J28=""),"",ROUND($C28*$J28,2))</f>
        <v/>
      </c>
      <c r="M28" s="16"/>
      <c r="N28" s="16"/>
      <c r="O28" s="16"/>
      <c r="P28" s="16"/>
      <c r="Q28" s="12" t="str">
        <f aca="false">IF($G28="","",IFERROR(INDEX(Arzneimittel!$E$2:$E$61,MATCH($G28,Arzneimittel!$A$2:$A$61,0)),""))</f>
        <v/>
      </c>
      <c r="R28" s="21" t="str">
        <f aca="false">IF(OR($A28="",$Q28=""),"",$A28+$Q28)</f>
        <v/>
      </c>
      <c r="S28" s="12" t="str">
        <f aca="false">IF($G28="","",IFERROR(INDEX(Arzneimittel!$F$2:$F$61,MATCH($G28,Arzneimittel!$A$2:$A$61,0)),""))</f>
        <v/>
      </c>
      <c r="T28" s="21" t="str">
        <f aca="false">IF(OR($A28="",$S28=""),"",$A28+$S28)</f>
        <v/>
      </c>
      <c r="U28" s="16"/>
    </row>
    <row r="29" customFormat="false" ht="15" hidden="false" customHeight="false" outlineLevel="0" collapsed="false">
      <c r="A29" s="22"/>
      <c r="B29" s="16"/>
      <c r="C29" s="16"/>
      <c r="D29" s="12" t="str">
        <f aca="false">IF($B29="","",IFERROR(INDEX(Tiergruppen!$C$2:$C$61,MATCH($B29,Tiergruppen!$B$2:$B$61,0)),""))</f>
        <v/>
      </c>
      <c r="E29" s="16"/>
      <c r="F29" s="16"/>
      <c r="G29" s="16"/>
      <c r="H29" s="12" t="str">
        <f aca="false">IF($G29="","",IFERROR(INDEX(Arzneimittel!$B$2:$B$61,MATCH($G29,Arzneimittel!$A$2:$A$61,0)),""))</f>
        <v/>
      </c>
      <c r="I29" s="16"/>
      <c r="J29" s="23"/>
      <c r="K29" s="16"/>
      <c r="L29" s="20" t="str">
        <f aca="false">IF(OR($C29="",$J29=""),"",ROUND($C29*$J29,2))</f>
        <v/>
      </c>
      <c r="M29" s="16"/>
      <c r="N29" s="16"/>
      <c r="O29" s="16"/>
      <c r="P29" s="16"/>
      <c r="Q29" s="12" t="str">
        <f aca="false">IF($G29="","",IFERROR(INDEX(Arzneimittel!$E$2:$E$61,MATCH($G29,Arzneimittel!$A$2:$A$61,0)),""))</f>
        <v/>
      </c>
      <c r="R29" s="21" t="str">
        <f aca="false">IF(OR($A29="",$Q29=""),"",$A29+$Q29)</f>
        <v/>
      </c>
      <c r="S29" s="12" t="str">
        <f aca="false">IF($G29="","",IFERROR(INDEX(Arzneimittel!$F$2:$F$61,MATCH($G29,Arzneimittel!$A$2:$A$61,0)),""))</f>
        <v/>
      </c>
      <c r="T29" s="21" t="str">
        <f aca="false">IF(OR($A29="",$S29=""),"",$A29+$S29)</f>
        <v/>
      </c>
      <c r="U29" s="16"/>
    </row>
    <row r="30" customFormat="false" ht="15" hidden="false" customHeight="false" outlineLevel="0" collapsed="false">
      <c r="A30" s="22"/>
      <c r="B30" s="16"/>
      <c r="C30" s="16"/>
      <c r="D30" s="12" t="str">
        <f aca="false">IF($B30="","",IFERROR(INDEX(Tiergruppen!$C$2:$C$61,MATCH($B30,Tiergruppen!$B$2:$B$61,0)),""))</f>
        <v/>
      </c>
      <c r="E30" s="16"/>
      <c r="F30" s="16"/>
      <c r="G30" s="16"/>
      <c r="H30" s="12" t="str">
        <f aca="false">IF($G30="","",IFERROR(INDEX(Arzneimittel!$B$2:$B$61,MATCH($G30,Arzneimittel!$A$2:$A$61,0)),""))</f>
        <v/>
      </c>
      <c r="I30" s="16"/>
      <c r="J30" s="23"/>
      <c r="K30" s="16"/>
      <c r="L30" s="20" t="str">
        <f aca="false">IF(OR($C30="",$J30=""),"",ROUND($C30*$J30,2))</f>
        <v/>
      </c>
      <c r="M30" s="16"/>
      <c r="N30" s="16"/>
      <c r="O30" s="16"/>
      <c r="P30" s="16"/>
      <c r="Q30" s="12" t="str">
        <f aca="false">IF($G30="","",IFERROR(INDEX(Arzneimittel!$E$2:$E$61,MATCH($G30,Arzneimittel!$A$2:$A$61,0)),""))</f>
        <v/>
      </c>
      <c r="R30" s="21" t="str">
        <f aca="false">IF(OR($A30="",$Q30=""),"",$A30+$Q30)</f>
        <v/>
      </c>
      <c r="S30" s="12" t="str">
        <f aca="false">IF($G30="","",IFERROR(INDEX(Arzneimittel!$F$2:$F$61,MATCH($G30,Arzneimittel!$A$2:$A$61,0)),""))</f>
        <v/>
      </c>
      <c r="T30" s="21" t="str">
        <f aca="false">IF(OR($A30="",$S30=""),"",$A30+$S30)</f>
        <v/>
      </c>
      <c r="U30" s="16"/>
    </row>
    <row r="31" customFormat="false" ht="15" hidden="false" customHeight="false" outlineLevel="0" collapsed="false">
      <c r="A31" s="22"/>
      <c r="B31" s="16"/>
      <c r="C31" s="16"/>
      <c r="D31" s="12" t="str">
        <f aca="false">IF($B31="","",IFERROR(INDEX(Tiergruppen!$C$2:$C$61,MATCH($B31,Tiergruppen!$B$2:$B$61,0)),""))</f>
        <v/>
      </c>
      <c r="E31" s="16"/>
      <c r="F31" s="16"/>
      <c r="G31" s="16"/>
      <c r="H31" s="12" t="str">
        <f aca="false">IF($G31="","",IFERROR(INDEX(Arzneimittel!$B$2:$B$61,MATCH($G31,Arzneimittel!$A$2:$A$61,0)),""))</f>
        <v/>
      </c>
      <c r="I31" s="16"/>
      <c r="J31" s="23"/>
      <c r="K31" s="16"/>
      <c r="L31" s="20" t="str">
        <f aca="false">IF(OR($C31="",$J31=""),"",ROUND($C31*$J31,2))</f>
        <v/>
      </c>
      <c r="M31" s="16"/>
      <c r="N31" s="16"/>
      <c r="O31" s="16"/>
      <c r="P31" s="16"/>
      <c r="Q31" s="12" t="str">
        <f aca="false">IF($G31="","",IFERROR(INDEX(Arzneimittel!$E$2:$E$61,MATCH($G31,Arzneimittel!$A$2:$A$61,0)),""))</f>
        <v/>
      </c>
      <c r="R31" s="21" t="str">
        <f aca="false">IF(OR($A31="",$Q31=""),"",$A31+$Q31)</f>
        <v/>
      </c>
      <c r="S31" s="12" t="str">
        <f aca="false">IF($G31="","",IFERROR(INDEX(Arzneimittel!$F$2:$F$61,MATCH($G31,Arzneimittel!$A$2:$A$61,0)),""))</f>
        <v/>
      </c>
      <c r="T31" s="21" t="str">
        <f aca="false">IF(OR($A31="",$S31=""),"",$A31+$S31)</f>
        <v/>
      </c>
      <c r="U31" s="16"/>
    </row>
    <row r="32" customFormat="false" ht="15" hidden="false" customHeight="false" outlineLevel="0" collapsed="false">
      <c r="A32" s="22"/>
      <c r="B32" s="16"/>
      <c r="C32" s="16"/>
      <c r="D32" s="12" t="str">
        <f aca="false">IF($B32="","",IFERROR(INDEX(Tiergruppen!$C$2:$C$61,MATCH($B32,Tiergruppen!$B$2:$B$61,0)),""))</f>
        <v/>
      </c>
      <c r="E32" s="16"/>
      <c r="F32" s="16"/>
      <c r="G32" s="16"/>
      <c r="H32" s="12" t="str">
        <f aca="false">IF($G32="","",IFERROR(INDEX(Arzneimittel!$B$2:$B$61,MATCH($G32,Arzneimittel!$A$2:$A$61,0)),""))</f>
        <v/>
      </c>
      <c r="I32" s="16"/>
      <c r="J32" s="23"/>
      <c r="K32" s="16"/>
      <c r="L32" s="20" t="str">
        <f aca="false">IF(OR($C32="",$J32=""),"",ROUND($C32*$J32,2))</f>
        <v/>
      </c>
      <c r="M32" s="16"/>
      <c r="N32" s="16"/>
      <c r="O32" s="16"/>
      <c r="P32" s="16"/>
      <c r="Q32" s="12" t="str">
        <f aca="false">IF($G32="","",IFERROR(INDEX(Arzneimittel!$E$2:$E$61,MATCH($G32,Arzneimittel!$A$2:$A$61,0)),""))</f>
        <v/>
      </c>
      <c r="R32" s="21" t="str">
        <f aca="false">IF(OR($A32="",$Q32=""),"",$A32+$Q32)</f>
        <v/>
      </c>
      <c r="S32" s="12" t="str">
        <f aca="false">IF($G32="","",IFERROR(INDEX(Arzneimittel!$F$2:$F$61,MATCH($G32,Arzneimittel!$A$2:$A$61,0)),""))</f>
        <v/>
      </c>
      <c r="T32" s="21" t="str">
        <f aca="false">IF(OR($A32="",$S32=""),"",$A32+$S32)</f>
        <v/>
      </c>
      <c r="U32" s="16"/>
    </row>
    <row r="33" customFormat="false" ht="15" hidden="false" customHeight="false" outlineLevel="0" collapsed="false">
      <c r="A33" s="22"/>
      <c r="B33" s="16"/>
      <c r="C33" s="16"/>
      <c r="D33" s="12" t="str">
        <f aca="false">IF($B33="","",IFERROR(INDEX(Tiergruppen!$C$2:$C$61,MATCH($B33,Tiergruppen!$B$2:$B$61,0)),""))</f>
        <v/>
      </c>
      <c r="E33" s="16"/>
      <c r="F33" s="16"/>
      <c r="G33" s="16"/>
      <c r="H33" s="12" t="str">
        <f aca="false">IF($G33="","",IFERROR(INDEX(Arzneimittel!$B$2:$B$61,MATCH($G33,Arzneimittel!$A$2:$A$61,0)),""))</f>
        <v/>
      </c>
      <c r="I33" s="16"/>
      <c r="J33" s="23"/>
      <c r="K33" s="16"/>
      <c r="L33" s="20" t="str">
        <f aca="false">IF(OR($C33="",$J33=""),"",ROUND($C33*$J33,2))</f>
        <v/>
      </c>
      <c r="M33" s="16"/>
      <c r="N33" s="16"/>
      <c r="O33" s="16"/>
      <c r="P33" s="16"/>
      <c r="Q33" s="12" t="str">
        <f aca="false">IF($G33="","",IFERROR(INDEX(Arzneimittel!$E$2:$E$61,MATCH($G33,Arzneimittel!$A$2:$A$61,0)),""))</f>
        <v/>
      </c>
      <c r="R33" s="21" t="str">
        <f aca="false">IF(OR($A33="",$Q33=""),"",$A33+$Q33)</f>
        <v/>
      </c>
      <c r="S33" s="12" t="str">
        <f aca="false">IF($G33="","",IFERROR(INDEX(Arzneimittel!$F$2:$F$61,MATCH($G33,Arzneimittel!$A$2:$A$61,0)),""))</f>
        <v/>
      </c>
      <c r="T33" s="21" t="str">
        <f aca="false">IF(OR($A33="",$S33=""),"",$A33+$S33)</f>
        <v/>
      </c>
      <c r="U33" s="16"/>
    </row>
    <row r="34" customFormat="false" ht="15" hidden="false" customHeight="false" outlineLevel="0" collapsed="false">
      <c r="A34" s="22"/>
      <c r="B34" s="16"/>
      <c r="C34" s="16"/>
      <c r="D34" s="12" t="str">
        <f aca="false">IF($B34="","",IFERROR(INDEX(Tiergruppen!$C$2:$C$61,MATCH($B34,Tiergruppen!$B$2:$B$61,0)),""))</f>
        <v/>
      </c>
      <c r="E34" s="16"/>
      <c r="F34" s="16"/>
      <c r="G34" s="16"/>
      <c r="H34" s="12" t="str">
        <f aca="false">IF($G34="","",IFERROR(INDEX(Arzneimittel!$B$2:$B$61,MATCH($G34,Arzneimittel!$A$2:$A$61,0)),""))</f>
        <v/>
      </c>
      <c r="I34" s="16"/>
      <c r="J34" s="23"/>
      <c r="K34" s="16"/>
      <c r="L34" s="20" t="str">
        <f aca="false">IF(OR($C34="",$J34=""),"",ROUND($C34*$J34,2))</f>
        <v/>
      </c>
      <c r="M34" s="16"/>
      <c r="N34" s="16"/>
      <c r="O34" s="16"/>
      <c r="P34" s="16"/>
      <c r="Q34" s="12" t="str">
        <f aca="false">IF($G34="","",IFERROR(INDEX(Arzneimittel!$E$2:$E$61,MATCH($G34,Arzneimittel!$A$2:$A$61,0)),""))</f>
        <v/>
      </c>
      <c r="R34" s="21" t="str">
        <f aca="false">IF(OR($A34="",$Q34=""),"",$A34+$Q34)</f>
        <v/>
      </c>
      <c r="S34" s="12" t="str">
        <f aca="false">IF($G34="","",IFERROR(INDEX(Arzneimittel!$F$2:$F$61,MATCH($G34,Arzneimittel!$A$2:$A$61,0)),""))</f>
        <v/>
      </c>
      <c r="T34" s="21" t="str">
        <f aca="false">IF(OR($A34="",$S34=""),"",$A34+$S34)</f>
        <v/>
      </c>
      <c r="U34" s="16"/>
    </row>
    <row r="35" customFormat="false" ht="15" hidden="false" customHeight="false" outlineLevel="0" collapsed="false">
      <c r="A35" s="22"/>
      <c r="B35" s="16"/>
      <c r="C35" s="16"/>
      <c r="D35" s="12" t="str">
        <f aca="false">IF($B35="","",IFERROR(INDEX(Tiergruppen!$C$2:$C$61,MATCH($B35,Tiergruppen!$B$2:$B$61,0)),""))</f>
        <v/>
      </c>
      <c r="E35" s="16"/>
      <c r="F35" s="16"/>
      <c r="G35" s="16"/>
      <c r="H35" s="12" t="str">
        <f aca="false">IF($G35="","",IFERROR(INDEX(Arzneimittel!$B$2:$B$61,MATCH($G35,Arzneimittel!$A$2:$A$61,0)),""))</f>
        <v/>
      </c>
      <c r="I35" s="16"/>
      <c r="J35" s="23"/>
      <c r="K35" s="16"/>
      <c r="L35" s="20" t="str">
        <f aca="false">IF(OR($C35="",$J35=""),"",ROUND($C35*$J35,2))</f>
        <v/>
      </c>
      <c r="M35" s="16"/>
      <c r="N35" s="16"/>
      <c r="O35" s="16"/>
      <c r="P35" s="16"/>
      <c r="Q35" s="12" t="str">
        <f aca="false">IF($G35="","",IFERROR(INDEX(Arzneimittel!$E$2:$E$61,MATCH($G35,Arzneimittel!$A$2:$A$61,0)),""))</f>
        <v/>
      </c>
      <c r="R35" s="21" t="str">
        <f aca="false">IF(OR($A35="",$Q35=""),"",$A35+$Q35)</f>
        <v/>
      </c>
      <c r="S35" s="12" t="str">
        <f aca="false">IF($G35="","",IFERROR(INDEX(Arzneimittel!$F$2:$F$61,MATCH($G35,Arzneimittel!$A$2:$A$61,0)),""))</f>
        <v/>
      </c>
      <c r="T35" s="21" t="str">
        <f aca="false">IF(OR($A35="",$S35=""),"",$A35+$S35)</f>
        <v/>
      </c>
      <c r="U35" s="16"/>
    </row>
    <row r="36" customFormat="false" ht="15" hidden="false" customHeight="false" outlineLevel="0" collapsed="false">
      <c r="A36" s="22"/>
      <c r="B36" s="16"/>
      <c r="C36" s="16"/>
      <c r="D36" s="12" t="str">
        <f aca="false">IF($B36="","",IFERROR(INDEX(Tiergruppen!$C$2:$C$61,MATCH($B36,Tiergruppen!$B$2:$B$61,0)),""))</f>
        <v/>
      </c>
      <c r="E36" s="16"/>
      <c r="F36" s="16"/>
      <c r="G36" s="16"/>
      <c r="H36" s="12" t="str">
        <f aca="false">IF($G36="","",IFERROR(INDEX(Arzneimittel!$B$2:$B$61,MATCH($G36,Arzneimittel!$A$2:$A$61,0)),""))</f>
        <v/>
      </c>
      <c r="I36" s="16"/>
      <c r="J36" s="23"/>
      <c r="K36" s="16"/>
      <c r="L36" s="20" t="str">
        <f aca="false">IF(OR($C36="",$J36=""),"",ROUND($C36*$J36,2))</f>
        <v/>
      </c>
      <c r="M36" s="16"/>
      <c r="N36" s="16"/>
      <c r="O36" s="16"/>
      <c r="P36" s="16"/>
      <c r="Q36" s="12" t="str">
        <f aca="false">IF($G36="","",IFERROR(INDEX(Arzneimittel!$E$2:$E$61,MATCH($G36,Arzneimittel!$A$2:$A$61,0)),""))</f>
        <v/>
      </c>
      <c r="R36" s="21" t="str">
        <f aca="false">IF(OR($A36="",$Q36=""),"",$A36+$Q36)</f>
        <v/>
      </c>
      <c r="S36" s="12" t="str">
        <f aca="false">IF($G36="","",IFERROR(INDEX(Arzneimittel!$F$2:$F$61,MATCH($G36,Arzneimittel!$A$2:$A$61,0)),""))</f>
        <v/>
      </c>
      <c r="T36" s="21" t="str">
        <f aca="false">IF(OR($A36="",$S36=""),"",$A36+$S36)</f>
        <v/>
      </c>
      <c r="U36" s="16"/>
    </row>
    <row r="37" customFormat="false" ht="15" hidden="false" customHeight="false" outlineLevel="0" collapsed="false">
      <c r="A37" s="22"/>
      <c r="B37" s="16"/>
      <c r="C37" s="16"/>
      <c r="D37" s="12" t="str">
        <f aca="false">IF($B37="","",IFERROR(INDEX(Tiergruppen!$C$2:$C$61,MATCH($B37,Tiergruppen!$B$2:$B$61,0)),""))</f>
        <v/>
      </c>
      <c r="E37" s="16"/>
      <c r="F37" s="16"/>
      <c r="G37" s="16"/>
      <c r="H37" s="12" t="str">
        <f aca="false">IF($G37="","",IFERROR(INDEX(Arzneimittel!$B$2:$B$61,MATCH($G37,Arzneimittel!$A$2:$A$61,0)),""))</f>
        <v/>
      </c>
      <c r="I37" s="16"/>
      <c r="J37" s="23"/>
      <c r="K37" s="16"/>
      <c r="L37" s="20" t="str">
        <f aca="false">IF(OR($C37="",$J37=""),"",ROUND($C37*$J37,2))</f>
        <v/>
      </c>
      <c r="M37" s="16"/>
      <c r="N37" s="16"/>
      <c r="O37" s="16"/>
      <c r="P37" s="16"/>
      <c r="Q37" s="12" t="str">
        <f aca="false">IF($G37="","",IFERROR(INDEX(Arzneimittel!$E$2:$E$61,MATCH($G37,Arzneimittel!$A$2:$A$61,0)),""))</f>
        <v/>
      </c>
      <c r="R37" s="21" t="str">
        <f aca="false">IF(OR($A37="",$Q37=""),"",$A37+$Q37)</f>
        <v/>
      </c>
      <c r="S37" s="12" t="str">
        <f aca="false">IF($G37="","",IFERROR(INDEX(Arzneimittel!$F$2:$F$61,MATCH($G37,Arzneimittel!$A$2:$A$61,0)),""))</f>
        <v/>
      </c>
      <c r="T37" s="21" t="str">
        <f aca="false">IF(OR($A37="",$S37=""),"",$A37+$S37)</f>
        <v/>
      </c>
      <c r="U37" s="16"/>
    </row>
    <row r="38" customFormat="false" ht="15" hidden="false" customHeight="false" outlineLevel="0" collapsed="false">
      <c r="A38" s="22"/>
      <c r="B38" s="16"/>
      <c r="C38" s="16"/>
      <c r="D38" s="12" t="str">
        <f aca="false">IF($B38="","",IFERROR(INDEX(Tiergruppen!$C$2:$C$61,MATCH($B38,Tiergruppen!$B$2:$B$61,0)),""))</f>
        <v/>
      </c>
      <c r="E38" s="16"/>
      <c r="F38" s="16"/>
      <c r="G38" s="16"/>
      <c r="H38" s="12" t="str">
        <f aca="false">IF($G38="","",IFERROR(INDEX(Arzneimittel!$B$2:$B$61,MATCH($G38,Arzneimittel!$A$2:$A$61,0)),""))</f>
        <v/>
      </c>
      <c r="I38" s="16"/>
      <c r="J38" s="23"/>
      <c r="K38" s="16"/>
      <c r="L38" s="20" t="str">
        <f aca="false">IF(OR($C38="",$J38=""),"",ROUND($C38*$J38,2))</f>
        <v/>
      </c>
      <c r="M38" s="16"/>
      <c r="N38" s="16"/>
      <c r="O38" s="16"/>
      <c r="P38" s="16"/>
      <c r="Q38" s="12" t="str">
        <f aca="false">IF($G38="","",IFERROR(INDEX(Arzneimittel!$E$2:$E$61,MATCH($G38,Arzneimittel!$A$2:$A$61,0)),""))</f>
        <v/>
      </c>
      <c r="R38" s="21" t="str">
        <f aca="false">IF(OR($A38="",$Q38=""),"",$A38+$Q38)</f>
        <v/>
      </c>
      <c r="S38" s="12" t="str">
        <f aca="false">IF($G38="","",IFERROR(INDEX(Arzneimittel!$F$2:$F$61,MATCH($G38,Arzneimittel!$A$2:$A$61,0)),""))</f>
        <v/>
      </c>
      <c r="T38" s="21" t="str">
        <f aca="false">IF(OR($A38="",$S38=""),"",$A38+$S38)</f>
        <v/>
      </c>
      <c r="U38" s="16"/>
    </row>
    <row r="39" customFormat="false" ht="15" hidden="false" customHeight="false" outlineLevel="0" collapsed="false">
      <c r="A39" s="22"/>
      <c r="B39" s="16"/>
      <c r="C39" s="16"/>
      <c r="D39" s="12" t="str">
        <f aca="false">IF($B39="","",IFERROR(INDEX(Tiergruppen!$C$2:$C$61,MATCH($B39,Tiergruppen!$B$2:$B$61,0)),""))</f>
        <v/>
      </c>
      <c r="E39" s="16"/>
      <c r="F39" s="16"/>
      <c r="G39" s="16"/>
      <c r="H39" s="12" t="str">
        <f aca="false">IF($G39="","",IFERROR(INDEX(Arzneimittel!$B$2:$B$61,MATCH($G39,Arzneimittel!$A$2:$A$61,0)),""))</f>
        <v/>
      </c>
      <c r="I39" s="16"/>
      <c r="J39" s="23"/>
      <c r="K39" s="16"/>
      <c r="L39" s="20" t="str">
        <f aca="false">IF(OR($C39="",$J39=""),"",ROUND($C39*$J39,2))</f>
        <v/>
      </c>
      <c r="M39" s="16"/>
      <c r="N39" s="16"/>
      <c r="O39" s="16"/>
      <c r="P39" s="16"/>
      <c r="Q39" s="12" t="str">
        <f aca="false">IF($G39="","",IFERROR(INDEX(Arzneimittel!$E$2:$E$61,MATCH($G39,Arzneimittel!$A$2:$A$61,0)),""))</f>
        <v/>
      </c>
      <c r="R39" s="21" t="str">
        <f aca="false">IF(OR($A39="",$Q39=""),"",$A39+$Q39)</f>
        <v/>
      </c>
      <c r="S39" s="12" t="str">
        <f aca="false">IF($G39="","",IFERROR(INDEX(Arzneimittel!$F$2:$F$61,MATCH($G39,Arzneimittel!$A$2:$A$61,0)),""))</f>
        <v/>
      </c>
      <c r="T39" s="21" t="str">
        <f aca="false">IF(OR($A39="",$S39=""),"",$A39+$S39)</f>
        <v/>
      </c>
      <c r="U39" s="16"/>
    </row>
    <row r="40" customFormat="false" ht="15" hidden="false" customHeight="false" outlineLevel="0" collapsed="false">
      <c r="A40" s="22"/>
      <c r="B40" s="16"/>
      <c r="C40" s="16"/>
      <c r="D40" s="12" t="str">
        <f aca="false">IF($B40="","",IFERROR(INDEX(Tiergruppen!$C$2:$C$61,MATCH($B40,Tiergruppen!$B$2:$B$61,0)),""))</f>
        <v/>
      </c>
      <c r="E40" s="16"/>
      <c r="F40" s="16"/>
      <c r="G40" s="16"/>
      <c r="H40" s="12" t="str">
        <f aca="false">IF($G40="","",IFERROR(INDEX(Arzneimittel!$B$2:$B$61,MATCH($G40,Arzneimittel!$A$2:$A$61,0)),""))</f>
        <v/>
      </c>
      <c r="I40" s="16"/>
      <c r="J40" s="23"/>
      <c r="K40" s="16"/>
      <c r="L40" s="20" t="str">
        <f aca="false">IF(OR($C40="",$J40=""),"",ROUND($C40*$J40,2))</f>
        <v/>
      </c>
      <c r="M40" s="16"/>
      <c r="N40" s="16"/>
      <c r="O40" s="16"/>
      <c r="P40" s="16"/>
      <c r="Q40" s="12" t="str">
        <f aca="false">IF($G40="","",IFERROR(INDEX(Arzneimittel!$E$2:$E$61,MATCH($G40,Arzneimittel!$A$2:$A$61,0)),""))</f>
        <v/>
      </c>
      <c r="R40" s="21" t="str">
        <f aca="false">IF(OR($A40="",$Q40=""),"",$A40+$Q40)</f>
        <v/>
      </c>
      <c r="S40" s="12" t="str">
        <f aca="false">IF($G40="","",IFERROR(INDEX(Arzneimittel!$F$2:$F$61,MATCH($G40,Arzneimittel!$A$2:$A$61,0)),""))</f>
        <v/>
      </c>
      <c r="T40" s="21" t="str">
        <f aca="false">IF(OR($A40="",$S40=""),"",$A40+$S40)</f>
        <v/>
      </c>
      <c r="U40" s="16"/>
    </row>
    <row r="41" customFormat="false" ht="15" hidden="false" customHeight="false" outlineLevel="0" collapsed="false">
      <c r="A41" s="22"/>
      <c r="B41" s="16"/>
      <c r="C41" s="16"/>
      <c r="D41" s="12" t="str">
        <f aca="false">IF($B41="","",IFERROR(INDEX(Tiergruppen!$C$2:$C$61,MATCH($B41,Tiergruppen!$B$2:$B$61,0)),""))</f>
        <v/>
      </c>
      <c r="E41" s="16"/>
      <c r="F41" s="16"/>
      <c r="G41" s="16"/>
      <c r="H41" s="12" t="str">
        <f aca="false">IF($G41="","",IFERROR(INDEX(Arzneimittel!$B$2:$B$61,MATCH($G41,Arzneimittel!$A$2:$A$61,0)),""))</f>
        <v/>
      </c>
      <c r="I41" s="16"/>
      <c r="J41" s="23"/>
      <c r="K41" s="16"/>
      <c r="L41" s="20" t="str">
        <f aca="false">IF(OR($C41="",$J41=""),"",ROUND($C41*$J41,2))</f>
        <v/>
      </c>
      <c r="M41" s="16"/>
      <c r="N41" s="16"/>
      <c r="O41" s="16"/>
      <c r="P41" s="16"/>
      <c r="Q41" s="12" t="str">
        <f aca="false">IF($G41="","",IFERROR(INDEX(Arzneimittel!$E$2:$E$61,MATCH($G41,Arzneimittel!$A$2:$A$61,0)),""))</f>
        <v/>
      </c>
      <c r="R41" s="21" t="str">
        <f aca="false">IF(OR($A41="",$Q41=""),"",$A41+$Q41)</f>
        <v/>
      </c>
      <c r="S41" s="12" t="str">
        <f aca="false">IF($G41="","",IFERROR(INDEX(Arzneimittel!$F$2:$F$61,MATCH($G41,Arzneimittel!$A$2:$A$61,0)),""))</f>
        <v/>
      </c>
      <c r="T41" s="21" t="str">
        <f aca="false">IF(OR($A41="",$S41=""),"",$A41+$S41)</f>
        <v/>
      </c>
      <c r="U41" s="16"/>
    </row>
    <row r="42" customFormat="false" ht="15" hidden="false" customHeight="false" outlineLevel="0" collapsed="false">
      <c r="A42" s="22"/>
      <c r="B42" s="16"/>
      <c r="C42" s="16"/>
      <c r="D42" s="12" t="str">
        <f aca="false">IF($B42="","",IFERROR(INDEX(Tiergruppen!$C$2:$C$61,MATCH($B42,Tiergruppen!$B$2:$B$61,0)),""))</f>
        <v/>
      </c>
      <c r="E42" s="16"/>
      <c r="F42" s="16"/>
      <c r="G42" s="16"/>
      <c r="H42" s="12" t="str">
        <f aca="false">IF($G42="","",IFERROR(INDEX(Arzneimittel!$B$2:$B$61,MATCH($G42,Arzneimittel!$A$2:$A$61,0)),""))</f>
        <v/>
      </c>
      <c r="I42" s="16"/>
      <c r="J42" s="23"/>
      <c r="K42" s="16"/>
      <c r="L42" s="20" t="str">
        <f aca="false">IF(OR($C42="",$J42=""),"",ROUND($C42*$J42,2))</f>
        <v/>
      </c>
      <c r="M42" s="16"/>
      <c r="N42" s="16"/>
      <c r="O42" s="16"/>
      <c r="P42" s="16"/>
      <c r="Q42" s="12" t="str">
        <f aca="false">IF($G42="","",IFERROR(INDEX(Arzneimittel!$E$2:$E$61,MATCH($G42,Arzneimittel!$A$2:$A$61,0)),""))</f>
        <v/>
      </c>
      <c r="R42" s="21" t="str">
        <f aca="false">IF(OR($A42="",$Q42=""),"",$A42+$Q42)</f>
        <v/>
      </c>
      <c r="S42" s="12" t="str">
        <f aca="false">IF($G42="","",IFERROR(INDEX(Arzneimittel!$F$2:$F$61,MATCH($G42,Arzneimittel!$A$2:$A$61,0)),""))</f>
        <v/>
      </c>
      <c r="T42" s="21" t="str">
        <f aca="false">IF(OR($A42="",$S42=""),"",$A42+$S42)</f>
        <v/>
      </c>
      <c r="U42" s="16"/>
    </row>
    <row r="43" customFormat="false" ht="15" hidden="false" customHeight="false" outlineLevel="0" collapsed="false">
      <c r="A43" s="22"/>
      <c r="B43" s="16"/>
      <c r="C43" s="16"/>
      <c r="D43" s="12" t="str">
        <f aca="false">IF($B43="","",IFERROR(INDEX(Tiergruppen!$C$2:$C$61,MATCH($B43,Tiergruppen!$B$2:$B$61,0)),""))</f>
        <v/>
      </c>
      <c r="E43" s="16"/>
      <c r="F43" s="16"/>
      <c r="G43" s="16"/>
      <c r="H43" s="12" t="str">
        <f aca="false">IF($G43="","",IFERROR(INDEX(Arzneimittel!$B$2:$B$61,MATCH($G43,Arzneimittel!$A$2:$A$61,0)),""))</f>
        <v/>
      </c>
      <c r="I43" s="16"/>
      <c r="J43" s="23"/>
      <c r="K43" s="16"/>
      <c r="L43" s="20" t="str">
        <f aca="false">IF(OR($C43="",$J43=""),"",ROUND($C43*$J43,2))</f>
        <v/>
      </c>
      <c r="M43" s="16"/>
      <c r="N43" s="16"/>
      <c r="O43" s="16"/>
      <c r="P43" s="16"/>
      <c r="Q43" s="12" t="str">
        <f aca="false">IF($G43="","",IFERROR(INDEX(Arzneimittel!$E$2:$E$61,MATCH($G43,Arzneimittel!$A$2:$A$61,0)),""))</f>
        <v/>
      </c>
      <c r="R43" s="21" t="str">
        <f aca="false">IF(OR($A43="",$Q43=""),"",$A43+$Q43)</f>
        <v/>
      </c>
      <c r="S43" s="12" t="str">
        <f aca="false">IF($G43="","",IFERROR(INDEX(Arzneimittel!$F$2:$F$61,MATCH($G43,Arzneimittel!$A$2:$A$61,0)),""))</f>
        <v/>
      </c>
      <c r="T43" s="21" t="str">
        <f aca="false">IF(OR($A43="",$S43=""),"",$A43+$S43)</f>
        <v/>
      </c>
      <c r="U43" s="16"/>
    </row>
    <row r="44" customFormat="false" ht="15" hidden="false" customHeight="false" outlineLevel="0" collapsed="false">
      <c r="A44" s="22"/>
      <c r="B44" s="16"/>
      <c r="C44" s="16"/>
      <c r="D44" s="12" t="str">
        <f aca="false">IF($B44="","",IFERROR(INDEX(Tiergruppen!$C$2:$C$61,MATCH($B44,Tiergruppen!$B$2:$B$61,0)),""))</f>
        <v/>
      </c>
      <c r="E44" s="16"/>
      <c r="F44" s="16"/>
      <c r="G44" s="16"/>
      <c r="H44" s="12" t="str">
        <f aca="false">IF($G44="","",IFERROR(INDEX(Arzneimittel!$B$2:$B$61,MATCH($G44,Arzneimittel!$A$2:$A$61,0)),""))</f>
        <v/>
      </c>
      <c r="I44" s="16"/>
      <c r="J44" s="23"/>
      <c r="K44" s="16"/>
      <c r="L44" s="20" t="str">
        <f aca="false">IF(OR($C44="",$J44=""),"",ROUND($C44*$J44,2))</f>
        <v/>
      </c>
      <c r="M44" s="16"/>
      <c r="N44" s="16"/>
      <c r="O44" s="16"/>
      <c r="P44" s="16"/>
      <c r="Q44" s="12" t="str">
        <f aca="false">IF($G44="","",IFERROR(INDEX(Arzneimittel!$E$2:$E$61,MATCH($G44,Arzneimittel!$A$2:$A$61,0)),""))</f>
        <v/>
      </c>
      <c r="R44" s="21" t="str">
        <f aca="false">IF(OR($A44="",$Q44=""),"",$A44+$Q44)</f>
        <v/>
      </c>
      <c r="S44" s="12" t="str">
        <f aca="false">IF($G44="","",IFERROR(INDEX(Arzneimittel!$F$2:$F$61,MATCH($G44,Arzneimittel!$A$2:$A$61,0)),""))</f>
        <v/>
      </c>
      <c r="T44" s="21" t="str">
        <f aca="false">IF(OR($A44="",$S44=""),"",$A44+$S44)</f>
        <v/>
      </c>
      <c r="U44" s="16"/>
    </row>
    <row r="45" customFormat="false" ht="15" hidden="false" customHeight="false" outlineLevel="0" collapsed="false">
      <c r="A45" s="22"/>
      <c r="B45" s="16"/>
      <c r="C45" s="16"/>
      <c r="D45" s="12" t="str">
        <f aca="false">IF($B45="","",IFERROR(INDEX(Tiergruppen!$C$2:$C$61,MATCH($B45,Tiergruppen!$B$2:$B$61,0)),""))</f>
        <v/>
      </c>
      <c r="E45" s="16"/>
      <c r="F45" s="16"/>
      <c r="G45" s="16"/>
      <c r="H45" s="12" t="str">
        <f aca="false">IF($G45="","",IFERROR(INDEX(Arzneimittel!$B$2:$B$61,MATCH($G45,Arzneimittel!$A$2:$A$61,0)),""))</f>
        <v/>
      </c>
      <c r="I45" s="16"/>
      <c r="J45" s="23"/>
      <c r="K45" s="16"/>
      <c r="L45" s="20" t="str">
        <f aca="false">IF(OR($C45="",$J45=""),"",ROUND($C45*$J45,2))</f>
        <v/>
      </c>
      <c r="M45" s="16"/>
      <c r="N45" s="16"/>
      <c r="O45" s="16"/>
      <c r="P45" s="16"/>
      <c r="Q45" s="12" t="str">
        <f aca="false">IF($G45="","",IFERROR(INDEX(Arzneimittel!$E$2:$E$61,MATCH($G45,Arzneimittel!$A$2:$A$61,0)),""))</f>
        <v/>
      </c>
      <c r="R45" s="21" t="str">
        <f aca="false">IF(OR($A45="",$Q45=""),"",$A45+$Q45)</f>
        <v/>
      </c>
      <c r="S45" s="12" t="str">
        <f aca="false">IF($G45="","",IFERROR(INDEX(Arzneimittel!$F$2:$F$61,MATCH($G45,Arzneimittel!$A$2:$A$61,0)),""))</f>
        <v/>
      </c>
      <c r="T45" s="21" t="str">
        <f aca="false">IF(OR($A45="",$S45=""),"",$A45+$S45)</f>
        <v/>
      </c>
      <c r="U45" s="16"/>
    </row>
    <row r="46" customFormat="false" ht="15" hidden="false" customHeight="false" outlineLevel="0" collapsed="false">
      <c r="A46" s="22"/>
      <c r="B46" s="16"/>
      <c r="C46" s="16"/>
      <c r="D46" s="12" t="str">
        <f aca="false">IF($B46="","",IFERROR(INDEX(Tiergruppen!$C$2:$C$61,MATCH($B46,Tiergruppen!$B$2:$B$61,0)),""))</f>
        <v/>
      </c>
      <c r="E46" s="16"/>
      <c r="F46" s="16"/>
      <c r="G46" s="16"/>
      <c r="H46" s="12" t="str">
        <f aca="false">IF($G46="","",IFERROR(INDEX(Arzneimittel!$B$2:$B$61,MATCH($G46,Arzneimittel!$A$2:$A$61,0)),""))</f>
        <v/>
      </c>
      <c r="I46" s="16"/>
      <c r="J46" s="23"/>
      <c r="K46" s="16"/>
      <c r="L46" s="20" t="str">
        <f aca="false">IF(OR($C46="",$J46=""),"",ROUND($C46*$J46,2))</f>
        <v/>
      </c>
      <c r="M46" s="16"/>
      <c r="N46" s="16"/>
      <c r="O46" s="16"/>
      <c r="P46" s="16"/>
      <c r="Q46" s="12" t="str">
        <f aca="false">IF($G46="","",IFERROR(INDEX(Arzneimittel!$E$2:$E$61,MATCH($G46,Arzneimittel!$A$2:$A$61,0)),""))</f>
        <v/>
      </c>
      <c r="R46" s="21" t="str">
        <f aca="false">IF(OR($A46="",$Q46=""),"",$A46+$Q46)</f>
        <v/>
      </c>
      <c r="S46" s="12" t="str">
        <f aca="false">IF($G46="","",IFERROR(INDEX(Arzneimittel!$F$2:$F$61,MATCH($G46,Arzneimittel!$A$2:$A$61,0)),""))</f>
        <v/>
      </c>
      <c r="T46" s="21" t="str">
        <f aca="false">IF(OR($A46="",$S46=""),"",$A46+$S46)</f>
        <v/>
      </c>
      <c r="U46" s="16"/>
    </row>
    <row r="47" customFormat="false" ht="15" hidden="false" customHeight="false" outlineLevel="0" collapsed="false">
      <c r="A47" s="22"/>
      <c r="B47" s="16"/>
      <c r="C47" s="16"/>
      <c r="D47" s="12" t="str">
        <f aca="false">IF($B47="","",IFERROR(INDEX(Tiergruppen!$C$2:$C$61,MATCH($B47,Tiergruppen!$B$2:$B$61,0)),""))</f>
        <v/>
      </c>
      <c r="E47" s="16"/>
      <c r="F47" s="16"/>
      <c r="G47" s="16"/>
      <c r="H47" s="12" t="str">
        <f aca="false">IF($G47="","",IFERROR(INDEX(Arzneimittel!$B$2:$B$61,MATCH($G47,Arzneimittel!$A$2:$A$61,0)),""))</f>
        <v/>
      </c>
      <c r="I47" s="16"/>
      <c r="J47" s="23"/>
      <c r="K47" s="16"/>
      <c r="L47" s="20" t="str">
        <f aca="false">IF(OR($C47="",$J47=""),"",ROUND($C47*$J47,2))</f>
        <v/>
      </c>
      <c r="M47" s="16"/>
      <c r="N47" s="16"/>
      <c r="O47" s="16"/>
      <c r="P47" s="16"/>
      <c r="Q47" s="12" t="str">
        <f aca="false">IF($G47="","",IFERROR(INDEX(Arzneimittel!$E$2:$E$61,MATCH($G47,Arzneimittel!$A$2:$A$61,0)),""))</f>
        <v/>
      </c>
      <c r="R47" s="21" t="str">
        <f aca="false">IF(OR($A47="",$Q47=""),"",$A47+$Q47)</f>
        <v/>
      </c>
      <c r="S47" s="12" t="str">
        <f aca="false">IF($G47="","",IFERROR(INDEX(Arzneimittel!$F$2:$F$61,MATCH($G47,Arzneimittel!$A$2:$A$61,0)),""))</f>
        <v/>
      </c>
      <c r="T47" s="21" t="str">
        <f aca="false">IF(OR($A47="",$S47=""),"",$A47+$S47)</f>
        <v/>
      </c>
      <c r="U47" s="16"/>
    </row>
    <row r="48" customFormat="false" ht="15" hidden="false" customHeight="false" outlineLevel="0" collapsed="false">
      <c r="A48" s="22"/>
      <c r="B48" s="16"/>
      <c r="C48" s="16"/>
      <c r="D48" s="12" t="str">
        <f aca="false">IF($B48="","",IFERROR(INDEX(Tiergruppen!$C$2:$C$61,MATCH($B48,Tiergruppen!$B$2:$B$61,0)),""))</f>
        <v/>
      </c>
      <c r="E48" s="16"/>
      <c r="F48" s="16"/>
      <c r="G48" s="16"/>
      <c r="H48" s="12" t="str">
        <f aca="false">IF($G48="","",IFERROR(INDEX(Arzneimittel!$B$2:$B$61,MATCH($G48,Arzneimittel!$A$2:$A$61,0)),""))</f>
        <v/>
      </c>
      <c r="I48" s="16"/>
      <c r="J48" s="23"/>
      <c r="K48" s="16"/>
      <c r="L48" s="20" t="str">
        <f aca="false">IF(OR($C48="",$J48=""),"",ROUND($C48*$J48,2))</f>
        <v/>
      </c>
      <c r="M48" s="16"/>
      <c r="N48" s="16"/>
      <c r="O48" s="16"/>
      <c r="P48" s="16"/>
      <c r="Q48" s="12" t="str">
        <f aca="false">IF($G48="","",IFERROR(INDEX(Arzneimittel!$E$2:$E$61,MATCH($G48,Arzneimittel!$A$2:$A$61,0)),""))</f>
        <v/>
      </c>
      <c r="R48" s="21" t="str">
        <f aca="false">IF(OR($A48="",$Q48=""),"",$A48+$Q48)</f>
        <v/>
      </c>
      <c r="S48" s="12" t="str">
        <f aca="false">IF($G48="","",IFERROR(INDEX(Arzneimittel!$F$2:$F$61,MATCH($G48,Arzneimittel!$A$2:$A$61,0)),""))</f>
        <v/>
      </c>
      <c r="T48" s="21" t="str">
        <f aca="false">IF(OR($A48="",$S48=""),"",$A48+$S48)</f>
        <v/>
      </c>
      <c r="U48" s="16"/>
    </row>
    <row r="49" customFormat="false" ht="15" hidden="false" customHeight="false" outlineLevel="0" collapsed="false">
      <c r="A49" s="22"/>
      <c r="B49" s="16"/>
      <c r="C49" s="16"/>
      <c r="D49" s="12" t="str">
        <f aca="false">IF($B49="","",IFERROR(INDEX(Tiergruppen!$C$2:$C$61,MATCH($B49,Tiergruppen!$B$2:$B$61,0)),""))</f>
        <v/>
      </c>
      <c r="E49" s="16"/>
      <c r="F49" s="16"/>
      <c r="G49" s="16"/>
      <c r="H49" s="12" t="str">
        <f aca="false">IF($G49="","",IFERROR(INDEX(Arzneimittel!$B$2:$B$61,MATCH($G49,Arzneimittel!$A$2:$A$61,0)),""))</f>
        <v/>
      </c>
      <c r="I49" s="16"/>
      <c r="J49" s="23"/>
      <c r="K49" s="16"/>
      <c r="L49" s="20" t="str">
        <f aca="false">IF(OR($C49="",$J49=""),"",ROUND($C49*$J49,2))</f>
        <v/>
      </c>
      <c r="M49" s="16"/>
      <c r="N49" s="16"/>
      <c r="O49" s="16"/>
      <c r="P49" s="16"/>
      <c r="Q49" s="12" t="str">
        <f aca="false">IF($G49="","",IFERROR(INDEX(Arzneimittel!$E$2:$E$61,MATCH($G49,Arzneimittel!$A$2:$A$61,0)),""))</f>
        <v/>
      </c>
      <c r="R49" s="21" t="str">
        <f aca="false">IF(OR($A49="",$Q49=""),"",$A49+$Q49)</f>
        <v/>
      </c>
      <c r="S49" s="12" t="str">
        <f aca="false">IF($G49="","",IFERROR(INDEX(Arzneimittel!$F$2:$F$61,MATCH($G49,Arzneimittel!$A$2:$A$61,0)),""))</f>
        <v/>
      </c>
      <c r="T49" s="21" t="str">
        <f aca="false">IF(OR($A49="",$S49=""),"",$A49+$S49)</f>
        <v/>
      </c>
      <c r="U49" s="16"/>
    </row>
    <row r="50" customFormat="false" ht="15" hidden="false" customHeight="false" outlineLevel="0" collapsed="false">
      <c r="A50" s="22"/>
      <c r="B50" s="16"/>
      <c r="C50" s="16"/>
      <c r="D50" s="12" t="str">
        <f aca="false">IF($B50="","",IFERROR(INDEX(Tiergruppen!$C$2:$C$61,MATCH($B50,Tiergruppen!$B$2:$B$61,0)),""))</f>
        <v/>
      </c>
      <c r="E50" s="16"/>
      <c r="F50" s="16"/>
      <c r="G50" s="16"/>
      <c r="H50" s="12" t="str">
        <f aca="false">IF($G50="","",IFERROR(INDEX(Arzneimittel!$B$2:$B$61,MATCH($G50,Arzneimittel!$A$2:$A$61,0)),""))</f>
        <v/>
      </c>
      <c r="I50" s="16"/>
      <c r="J50" s="23"/>
      <c r="K50" s="16"/>
      <c r="L50" s="20" t="str">
        <f aca="false">IF(OR($C50="",$J50=""),"",ROUND($C50*$J50,2))</f>
        <v/>
      </c>
      <c r="M50" s="16"/>
      <c r="N50" s="16"/>
      <c r="O50" s="16"/>
      <c r="P50" s="16"/>
      <c r="Q50" s="12" t="str">
        <f aca="false">IF($G50="","",IFERROR(INDEX(Arzneimittel!$E$2:$E$61,MATCH($G50,Arzneimittel!$A$2:$A$61,0)),""))</f>
        <v/>
      </c>
      <c r="R50" s="21" t="str">
        <f aca="false">IF(OR($A50="",$Q50=""),"",$A50+$Q50)</f>
        <v/>
      </c>
      <c r="S50" s="12" t="str">
        <f aca="false">IF($G50="","",IFERROR(INDEX(Arzneimittel!$F$2:$F$61,MATCH($G50,Arzneimittel!$A$2:$A$61,0)),""))</f>
        <v/>
      </c>
      <c r="T50" s="21" t="str">
        <f aca="false">IF(OR($A50="",$S50=""),"",$A50+$S50)</f>
        <v/>
      </c>
      <c r="U50" s="16"/>
    </row>
    <row r="51" customFormat="false" ht="15" hidden="false" customHeight="false" outlineLevel="0" collapsed="false">
      <c r="A51" s="22"/>
      <c r="B51" s="16"/>
      <c r="C51" s="16"/>
      <c r="D51" s="12" t="str">
        <f aca="false">IF($B51="","",IFERROR(INDEX(Tiergruppen!$C$2:$C$61,MATCH($B51,Tiergruppen!$B$2:$B$61,0)),""))</f>
        <v/>
      </c>
      <c r="E51" s="16"/>
      <c r="F51" s="16"/>
      <c r="G51" s="16"/>
      <c r="H51" s="12" t="str">
        <f aca="false">IF($G51="","",IFERROR(INDEX(Arzneimittel!$B$2:$B$61,MATCH($G51,Arzneimittel!$A$2:$A$61,0)),""))</f>
        <v/>
      </c>
      <c r="I51" s="16"/>
      <c r="J51" s="23"/>
      <c r="K51" s="16"/>
      <c r="L51" s="20" t="str">
        <f aca="false">IF(OR($C51="",$J51=""),"",ROUND($C51*$J51,2))</f>
        <v/>
      </c>
      <c r="M51" s="16"/>
      <c r="N51" s="16"/>
      <c r="O51" s="16"/>
      <c r="P51" s="16"/>
      <c r="Q51" s="12" t="str">
        <f aca="false">IF($G51="","",IFERROR(INDEX(Arzneimittel!$E$2:$E$61,MATCH($G51,Arzneimittel!$A$2:$A$61,0)),""))</f>
        <v/>
      </c>
      <c r="R51" s="21" t="str">
        <f aca="false">IF(OR($A51="",$Q51=""),"",$A51+$Q51)</f>
        <v/>
      </c>
      <c r="S51" s="12" t="str">
        <f aca="false">IF($G51="","",IFERROR(INDEX(Arzneimittel!$F$2:$F$61,MATCH($G51,Arzneimittel!$A$2:$A$61,0)),""))</f>
        <v/>
      </c>
      <c r="T51" s="21" t="str">
        <f aca="false">IF(OR($A51="",$S51=""),"",$A51+$S51)</f>
        <v/>
      </c>
      <c r="U51" s="16"/>
    </row>
    <row r="52" customFormat="false" ht="15" hidden="false" customHeight="false" outlineLevel="0" collapsed="false">
      <c r="A52" s="22"/>
      <c r="B52" s="16"/>
      <c r="C52" s="16"/>
      <c r="D52" s="12" t="str">
        <f aca="false">IF($B52="","",IFERROR(INDEX(Tiergruppen!$C$2:$C$61,MATCH($B52,Tiergruppen!$B$2:$B$61,0)),""))</f>
        <v/>
      </c>
      <c r="E52" s="16"/>
      <c r="F52" s="16"/>
      <c r="G52" s="16"/>
      <c r="H52" s="12" t="str">
        <f aca="false">IF($G52="","",IFERROR(INDEX(Arzneimittel!$B$2:$B$61,MATCH($G52,Arzneimittel!$A$2:$A$61,0)),""))</f>
        <v/>
      </c>
      <c r="I52" s="16"/>
      <c r="J52" s="23"/>
      <c r="K52" s="16"/>
      <c r="L52" s="20" t="str">
        <f aca="false">IF(OR($C52="",$J52=""),"",ROUND($C52*$J52,2))</f>
        <v/>
      </c>
      <c r="M52" s="16"/>
      <c r="N52" s="16"/>
      <c r="O52" s="16"/>
      <c r="P52" s="16"/>
      <c r="Q52" s="12" t="str">
        <f aca="false">IF($G52="","",IFERROR(INDEX(Arzneimittel!$E$2:$E$61,MATCH($G52,Arzneimittel!$A$2:$A$61,0)),""))</f>
        <v/>
      </c>
      <c r="R52" s="21" t="str">
        <f aca="false">IF(OR($A52="",$Q52=""),"",$A52+$Q52)</f>
        <v/>
      </c>
      <c r="S52" s="12" t="str">
        <f aca="false">IF($G52="","",IFERROR(INDEX(Arzneimittel!$F$2:$F$61,MATCH($G52,Arzneimittel!$A$2:$A$61,0)),""))</f>
        <v/>
      </c>
      <c r="T52" s="21" t="str">
        <f aca="false">IF(OR($A52="",$S52=""),"",$A52+$S52)</f>
        <v/>
      </c>
      <c r="U52" s="16"/>
    </row>
    <row r="53" customFormat="false" ht="15" hidden="false" customHeight="false" outlineLevel="0" collapsed="false">
      <c r="A53" s="22"/>
      <c r="B53" s="16"/>
      <c r="C53" s="16"/>
      <c r="D53" s="12" t="str">
        <f aca="false">IF($B53="","",IFERROR(INDEX(Tiergruppen!$C$2:$C$61,MATCH($B53,Tiergruppen!$B$2:$B$61,0)),""))</f>
        <v/>
      </c>
      <c r="E53" s="16"/>
      <c r="F53" s="16"/>
      <c r="G53" s="16"/>
      <c r="H53" s="12" t="str">
        <f aca="false">IF($G53="","",IFERROR(INDEX(Arzneimittel!$B$2:$B$61,MATCH($G53,Arzneimittel!$A$2:$A$61,0)),""))</f>
        <v/>
      </c>
      <c r="I53" s="16"/>
      <c r="J53" s="23"/>
      <c r="K53" s="16"/>
      <c r="L53" s="20" t="str">
        <f aca="false">IF(OR($C53="",$J53=""),"",ROUND($C53*$J53,2))</f>
        <v/>
      </c>
      <c r="M53" s="16"/>
      <c r="N53" s="16"/>
      <c r="O53" s="16"/>
      <c r="P53" s="16"/>
      <c r="Q53" s="12" t="str">
        <f aca="false">IF($G53="","",IFERROR(INDEX(Arzneimittel!$E$2:$E$61,MATCH($G53,Arzneimittel!$A$2:$A$61,0)),""))</f>
        <v/>
      </c>
      <c r="R53" s="21" t="str">
        <f aca="false">IF(OR($A53="",$Q53=""),"",$A53+$Q53)</f>
        <v/>
      </c>
      <c r="S53" s="12" t="str">
        <f aca="false">IF($G53="","",IFERROR(INDEX(Arzneimittel!$F$2:$F$61,MATCH($G53,Arzneimittel!$A$2:$A$61,0)),""))</f>
        <v/>
      </c>
      <c r="T53" s="21" t="str">
        <f aca="false">IF(OR($A53="",$S53=""),"",$A53+$S53)</f>
        <v/>
      </c>
      <c r="U53" s="16"/>
    </row>
    <row r="54" customFormat="false" ht="15" hidden="false" customHeight="false" outlineLevel="0" collapsed="false">
      <c r="A54" s="22"/>
      <c r="B54" s="16"/>
      <c r="C54" s="16"/>
      <c r="D54" s="12" t="str">
        <f aca="false">IF($B54="","",IFERROR(INDEX(Tiergruppen!$C$2:$C$61,MATCH($B54,Tiergruppen!$B$2:$B$61,0)),""))</f>
        <v/>
      </c>
      <c r="E54" s="16"/>
      <c r="F54" s="16"/>
      <c r="G54" s="16"/>
      <c r="H54" s="12" t="str">
        <f aca="false">IF($G54="","",IFERROR(INDEX(Arzneimittel!$B$2:$B$61,MATCH($G54,Arzneimittel!$A$2:$A$61,0)),""))</f>
        <v/>
      </c>
      <c r="I54" s="16"/>
      <c r="J54" s="23"/>
      <c r="K54" s="16"/>
      <c r="L54" s="20" t="str">
        <f aca="false">IF(OR($C54="",$J54=""),"",ROUND($C54*$J54,2))</f>
        <v/>
      </c>
      <c r="M54" s="16"/>
      <c r="N54" s="16"/>
      <c r="O54" s="16"/>
      <c r="P54" s="16"/>
      <c r="Q54" s="12" t="str">
        <f aca="false">IF($G54="","",IFERROR(INDEX(Arzneimittel!$E$2:$E$61,MATCH($G54,Arzneimittel!$A$2:$A$61,0)),""))</f>
        <v/>
      </c>
      <c r="R54" s="21" t="str">
        <f aca="false">IF(OR($A54="",$Q54=""),"",$A54+$Q54)</f>
        <v/>
      </c>
      <c r="S54" s="12" t="str">
        <f aca="false">IF($G54="","",IFERROR(INDEX(Arzneimittel!$F$2:$F$61,MATCH($G54,Arzneimittel!$A$2:$A$61,0)),""))</f>
        <v/>
      </c>
      <c r="T54" s="21" t="str">
        <f aca="false">IF(OR($A54="",$S54=""),"",$A54+$S54)</f>
        <v/>
      </c>
      <c r="U54" s="16"/>
    </row>
    <row r="55" customFormat="false" ht="15" hidden="false" customHeight="false" outlineLevel="0" collapsed="false">
      <c r="A55" s="22"/>
      <c r="B55" s="16"/>
      <c r="C55" s="16"/>
      <c r="D55" s="12" t="str">
        <f aca="false">IF($B55="","",IFERROR(INDEX(Tiergruppen!$C$2:$C$61,MATCH($B55,Tiergruppen!$B$2:$B$61,0)),""))</f>
        <v/>
      </c>
      <c r="E55" s="16"/>
      <c r="F55" s="16"/>
      <c r="G55" s="16"/>
      <c r="H55" s="12" t="str">
        <f aca="false">IF($G55="","",IFERROR(INDEX(Arzneimittel!$B$2:$B$61,MATCH($G55,Arzneimittel!$A$2:$A$61,0)),""))</f>
        <v/>
      </c>
      <c r="I55" s="16"/>
      <c r="J55" s="23"/>
      <c r="K55" s="16"/>
      <c r="L55" s="20" t="str">
        <f aca="false">IF(OR($C55="",$J55=""),"",ROUND($C55*$J55,2))</f>
        <v/>
      </c>
      <c r="M55" s="16"/>
      <c r="N55" s="16"/>
      <c r="O55" s="16"/>
      <c r="P55" s="16"/>
      <c r="Q55" s="12" t="str">
        <f aca="false">IF($G55="","",IFERROR(INDEX(Arzneimittel!$E$2:$E$61,MATCH($G55,Arzneimittel!$A$2:$A$61,0)),""))</f>
        <v/>
      </c>
      <c r="R55" s="21" t="str">
        <f aca="false">IF(OR($A55="",$Q55=""),"",$A55+$Q55)</f>
        <v/>
      </c>
      <c r="S55" s="12" t="str">
        <f aca="false">IF($G55="","",IFERROR(INDEX(Arzneimittel!$F$2:$F$61,MATCH($G55,Arzneimittel!$A$2:$A$61,0)),""))</f>
        <v/>
      </c>
      <c r="T55" s="21" t="str">
        <f aca="false">IF(OR($A55="",$S55=""),"",$A55+$S55)</f>
        <v/>
      </c>
      <c r="U55" s="16"/>
    </row>
    <row r="56" customFormat="false" ht="15" hidden="false" customHeight="false" outlineLevel="0" collapsed="false">
      <c r="A56" s="22"/>
      <c r="B56" s="16"/>
      <c r="C56" s="16"/>
      <c r="D56" s="12" t="str">
        <f aca="false">IF($B56="","",IFERROR(INDEX(Tiergruppen!$C$2:$C$61,MATCH($B56,Tiergruppen!$B$2:$B$61,0)),""))</f>
        <v/>
      </c>
      <c r="E56" s="16"/>
      <c r="F56" s="16"/>
      <c r="G56" s="16"/>
      <c r="H56" s="12" t="str">
        <f aca="false">IF($G56="","",IFERROR(INDEX(Arzneimittel!$B$2:$B$61,MATCH($G56,Arzneimittel!$A$2:$A$61,0)),""))</f>
        <v/>
      </c>
      <c r="I56" s="16"/>
      <c r="J56" s="23"/>
      <c r="K56" s="16"/>
      <c r="L56" s="20" t="str">
        <f aca="false">IF(OR($C56="",$J56=""),"",ROUND($C56*$J56,2))</f>
        <v/>
      </c>
      <c r="M56" s="16"/>
      <c r="N56" s="16"/>
      <c r="O56" s="16"/>
      <c r="P56" s="16"/>
      <c r="Q56" s="12" t="str">
        <f aca="false">IF($G56="","",IFERROR(INDEX(Arzneimittel!$E$2:$E$61,MATCH($G56,Arzneimittel!$A$2:$A$61,0)),""))</f>
        <v/>
      </c>
      <c r="R56" s="21" t="str">
        <f aca="false">IF(OR($A56="",$Q56=""),"",$A56+$Q56)</f>
        <v/>
      </c>
      <c r="S56" s="12" t="str">
        <f aca="false">IF($G56="","",IFERROR(INDEX(Arzneimittel!$F$2:$F$61,MATCH($G56,Arzneimittel!$A$2:$A$61,0)),""))</f>
        <v/>
      </c>
      <c r="T56" s="21" t="str">
        <f aca="false">IF(OR($A56="",$S56=""),"",$A56+$S56)</f>
        <v/>
      </c>
      <c r="U56" s="16"/>
    </row>
    <row r="57" customFormat="false" ht="15" hidden="false" customHeight="false" outlineLevel="0" collapsed="false">
      <c r="A57" s="22"/>
      <c r="B57" s="16"/>
      <c r="C57" s="16"/>
      <c r="D57" s="12" t="str">
        <f aca="false">IF($B57="","",IFERROR(INDEX(Tiergruppen!$C$2:$C$61,MATCH($B57,Tiergruppen!$B$2:$B$61,0)),""))</f>
        <v/>
      </c>
      <c r="E57" s="16"/>
      <c r="F57" s="16"/>
      <c r="G57" s="16"/>
      <c r="H57" s="12" t="str">
        <f aca="false">IF($G57="","",IFERROR(INDEX(Arzneimittel!$B$2:$B$61,MATCH($G57,Arzneimittel!$A$2:$A$61,0)),""))</f>
        <v/>
      </c>
      <c r="I57" s="16"/>
      <c r="J57" s="23"/>
      <c r="K57" s="16"/>
      <c r="L57" s="20" t="str">
        <f aca="false">IF(OR($C57="",$J57=""),"",ROUND($C57*$J57,2))</f>
        <v/>
      </c>
      <c r="M57" s="16"/>
      <c r="N57" s="16"/>
      <c r="O57" s="16"/>
      <c r="P57" s="16"/>
      <c r="Q57" s="12" t="str">
        <f aca="false">IF($G57="","",IFERROR(INDEX(Arzneimittel!$E$2:$E$61,MATCH($G57,Arzneimittel!$A$2:$A$61,0)),""))</f>
        <v/>
      </c>
      <c r="R57" s="21" t="str">
        <f aca="false">IF(OR($A57="",$Q57=""),"",$A57+$Q57)</f>
        <v/>
      </c>
      <c r="S57" s="12" t="str">
        <f aca="false">IF($G57="","",IFERROR(INDEX(Arzneimittel!$F$2:$F$61,MATCH($G57,Arzneimittel!$A$2:$A$61,0)),""))</f>
        <v/>
      </c>
      <c r="T57" s="21" t="str">
        <f aca="false">IF(OR($A57="",$S57=""),"",$A57+$S57)</f>
        <v/>
      </c>
      <c r="U57" s="16"/>
    </row>
    <row r="58" customFormat="false" ht="15" hidden="false" customHeight="false" outlineLevel="0" collapsed="false">
      <c r="A58" s="22"/>
      <c r="B58" s="16"/>
      <c r="C58" s="16"/>
      <c r="D58" s="12" t="str">
        <f aca="false">IF($B58="","",IFERROR(INDEX(Tiergruppen!$C$2:$C$61,MATCH($B58,Tiergruppen!$B$2:$B$61,0)),""))</f>
        <v/>
      </c>
      <c r="E58" s="16"/>
      <c r="F58" s="16"/>
      <c r="G58" s="16"/>
      <c r="H58" s="12" t="str">
        <f aca="false">IF($G58="","",IFERROR(INDEX(Arzneimittel!$B$2:$B$61,MATCH($G58,Arzneimittel!$A$2:$A$61,0)),""))</f>
        <v/>
      </c>
      <c r="I58" s="16"/>
      <c r="J58" s="23"/>
      <c r="K58" s="16"/>
      <c r="L58" s="20" t="str">
        <f aca="false">IF(OR($C58="",$J58=""),"",ROUND($C58*$J58,2))</f>
        <v/>
      </c>
      <c r="M58" s="16"/>
      <c r="N58" s="16"/>
      <c r="O58" s="16"/>
      <c r="P58" s="16"/>
      <c r="Q58" s="12" t="str">
        <f aca="false">IF($G58="","",IFERROR(INDEX(Arzneimittel!$E$2:$E$61,MATCH($G58,Arzneimittel!$A$2:$A$61,0)),""))</f>
        <v/>
      </c>
      <c r="R58" s="21" t="str">
        <f aca="false">IF(OR($A58="",$Q58=""),"",$A58+$Q58)</f>
        <v/>
      </c>
      <c r="S58" s="12" t="str">
        <f aca="false">IF($G58="","",IFERROR(INDEX(Arzneimittel!$F$2:$F$61,MATCH($G58,Arzneimittel!$A$2:$A$61,0)),""))</f>
        <v/>
      </c>
      <c r="T58" s="21" t="str">
        <f aca="false">IF(OR($A58="",$S58=""),"",$A58+$S58)</f>
        <v/>
      </c>
      <c r="U58" s="16"/>
    </row>
    <row r="59" customFormat="false" ht="15" hidden="false" customHeight="false" outlineLevel="0" collapsed="false">
      <c r="A59" s="22"/>
      <c r="B59" s="16"/>
      <c r="C59" s="16"/>
      <c r="D59" s="12" t="str">
        <f aca="false">IF($B59="","",IFERROR(INDEX(Tiergruppen!$C$2:$C$61,MATCH($B59,Tiergruppen!$B$2:$B$61,0)),""))</f>
        <v/>
      </c>
      <c r="E59" s="16"/>
      <c r="F59" s="16"/>
      <c r="G59" s="16"/>
      <c r="H59" s="12" t="str">
        <f aca="false">IF($G59="","",IFERROR(INDEX(Arzneimittel!$B$2:$B$61,MATCH($G59,Arzneimittel!$A$2:$A$61,0)),""))</f>
        <v/>
      </c>
      <c r="I59" s="16"/>
      <c r="J59" s="23"/>
      <c r="K59" s="16"/>
      <c r="L59" s="20" t="str">
        <f aca="false">IF(OR($C59="",$J59=""),"",ROUND($C59*$J59,2))</f>
        <v/>
      </c>
      <c r="M59" s="16"/>
      <c r="N59" s="16"/>
      <c r="O59" s="16"/>
      <c r="P59" s="16"/>
      <c r="Q59" s="12" t="str">
        <f aca="false">IF($G59="","",IFERROR(INDEX(Arzneimittel!$E$2:$E$61,MATCH($G59,Arzneimittel!$A$2:$A$61,0)),""))</f>
        <v/>
      </c>
      <c r="R59" s="21" t="str">
        <f aca="false">IF(OR($A59="",$Q59=""),"",$A59+$Q59)</f>
        <v/>
      </c>
      <c r="S59" s="12" t="str">
        <f aca="false">IF($G59="","",IFERROR(INDEX(Arzneimittel!$F$2:$F$61,MATCH($G59,Arzneimittel!$A$2:$A$61,0)),""))</f>
        <v/>
      </c>
      <c r="T59" s="21" t="str">
        <f aca="false">IF(OR($A59="",$S59=""),"",$A59+$S59)</f>
        <v/>
      </c>
      <c r="U59" s="16"/>
    </row>
    <row r="60" customFormat="false" ht="15" hidden="false" customHeight="false" outlineLevel="0" collapsed="false">
      <c r="A60" s="22"/>
      <c r="B60" s="16"/>
      <c r="C60" s="16"/>
      <c r="D60" s="12" t="str">
        <f aca="false">IF($B60="","",IFERROR(INDEX(Tiergruppen!$C$2:$C$61,MATCH($B60,Tiergruppen!$B$2:$B$61,0)),""))</f>
        <v/>
      </c>
      <c r="E60" s="16"/>
      <c r="F60" s="16"/>
      <c r="G60" s="16"/>
      <c r="H60" s="12" t="str">
        <f aca="false">IF($G60="","",IFERROR(INDEX(Arzneimittel!$B$2:$B$61,MATCH($G60,Arzneimittel!$A$2:$A$61,0)),""))</f>
        <v/>
      </c>
      <c r="I60" s="16"/>
      <c r="J60" s="23"/>
      <c r="K60" s="16"/>
      <c r="L60" s="20" t="str">
        <f aca="false">IF(OR($C60="",$J60=""),"",ROUND($C60*$J60,2))</f>
        <v/>
      </c>
      <c r="M60" s="16"/>
      <c r="N60" s="16"/>
      <c r="O60" s="16"/>
      <c r="P60" s="16"/>
      <c r="Q60" s="12" t="str">
        <f aca="false">IF($G60="","",IFERROR(INDEX(Arzneimittel!$E$2:$E$61,MATCH($G60,Arzneimittel!$A$2:$A$61,0)),""))</f>
        <v/>
      </c>
      <c r="R60" s="21" t="str">
        <f aca="false">IF(OR($A60="",$Q60=""),"",$A60+$Q60)</f>
        <v/>
      </c>
      <c r="S60" s="12" t="str">
        <f aca="false">IF($G60="","",IFERROR(INDEX(Arzneimittel!$F$2:$F$61,MATCH($G60,Arzneimittel!$A$2:$A$61,0)),""))</f>
        <v/>
      </c>
      <c r="T60" s="21" t="str">
        <f aca="false">IF(OR($A60="",$S60=""),"",$A60+$S60)</f>
        <v/>
      </c>
      <c r="U60" s="16"/>
    </row>
    <row r="61" customFormat="false" ht="15" hidden="false" customHeight="false" outlineLevel="0" collapsed="false">
      <c r="A61" s="22"/>
      <c r="B61" s="16"/>
      <c r="C61" s="16"/>
      <c r="D61" s="12" t="str">
        <f aca="false">IF($B61="","",IFERROR(INDEX(Tiergruppen!$C$2:$C$61,MATCH($B61,Tiergruppen!$B$2:$B$61,0)),""))</f>
        <v/>
      </c>
      <c r="E61" s="16"/>
      <c r="F61" s="16"/>
      <c r="G61" s="16"/>
      <c r="H61" s="12" t="str">
        <f aca="false">IF($G61="","",IFERROR(INDEX(Arzneimittel!$B$2:$B$61,MATCH($G61,Arzneimittel!$A$2:$A$61,0)),""))</f>
        <v/>
      </c>
      <c r="I61" s="16"/>
      <c r="J61" s="23"/>
      <c r="K61" s="16"/>
      <c r="L61" s="20" t="str">
        <f aca="false">IF(OR($C61="",$J61=""),"",ROUND($C61*$J61,2))</f>
        <v/>
      </c>
      <c r="M61" s="16"/>
      <c r="N61" s="16"/>
      <c r="O61" s="16"/>
      <c r="P61" s="16"/>
      <c r="Q61" s="12" t="str">
        <f aca="false">IF($G61="","",IFERROR(INDEX(Arzneimittel!$E$2:$E$61,MATCH($G61,Arzneimittel!$A$2:$A$61,0)),""))</f>
        <v/>
      </c>
      <c r="R61" s="21" t="str">
        <f aca="false">IF(OR($A61="",$Q61=""),"",$A61+$Q61)</f>
        <v/>
      </c>
      <c r="S61" s="12" t="str">
        <f aca="false">IF($G61="","",IFERROR(INDEX(Arzneimittel!$F$2:$F$61,MATCH($G61,Arzneimittel!$A$2:$A$61,0)),""))</f>
        <v/>
      </c>
      <c r="T61" s="21" t="str">
        <f aca="false">IF(OR($A61="",$S61=""),"",$A61+$S61)</f>
        <v/>
      </c>
      <c r="U61" s="16"/>
    </row>
    <row r="62" customFormat="false" ht="15" hidden="false" customHeight="false" outlineLevel="0" collapsed="false">
      <c r="A62" s="22"/>
      <c r="B62" s="16"/>
      <c r="C62" s="16"/>
      <c r="D62" s="12" t="str">
        <f aca="false">IF($B62="","",IFERROR(INDEX(Tiergruppen!$C$2:$C$61,MATCH($B62,Tiergruppen!$B$2:$B$61,0)),""))</f>
        <v/>
      </c>
      <c r="E62" s="16"/>
      <c r="F62" s="16"/>
      <c r="G62" s="16"/>
      <c r="H62" s="12" t="str">
        <f aca="false">IF($G62="","",IFERROR(INDEX(Arzneimittel!$B$2:$B$61,MATCH($G62,Arzneimittel!$A$2:$A$61,0)),""))</f>
        <v/>
      </c>
      <c r="I62" s="16"/>
      <c r="J62" s="23"/>
      <c r="K62" s="16"/>
      <c r="L62" s="20" t="str">
        <f aca="false">IF(OR($C62="",$J62=""),"",ROUND($C62*$J62,2))</f>
        <v/>
      </c>
      <c r="M62" s="16"/>
      <c r="N62" s="16"/>
      <c r="O62" s="16"/>
      <c r="P62" s="16"/>
      <c r="Q62" s="12" t="str">
        <f aca="false">IF($G62="","",IFERROR(INDEX(Arzneimittel!$E$2:$E$61,MATCH($G62,Arzneimittel!$A$2:$A$61,0)),""))</f>
        <v/>
      </c>
      <c r="R62" s="21" t="str">
        <f aca="false">IF(OR($A62="",$Q62=""),"",$A62+$Q62)</f>
        <v/>
      </c>
      <c r="S62" s="12" t="str">
        <f aca="false">IF($G62="","",IFERROR(INDEX(Arzneimittel!$F$2:$F$61,MATCH($G62,Arzneimittel!$A$2:$A$61,0)),""))</f>
        <v/>
      </c>
      <c r="T62" s="21" t="str">
        <f aca="false">IF(OR($A62="",$S62=""),"",$A62+$S62)</f>
        <v/>
      </c>
      <c r="U62" s="16"/>
    </row>
    <row r="63" customFormat="false" ht="15" hidden="false" customHeight="false" outlineLevel="0" collapsed="false">
      <c r="A63" s="22"/>
      <c r="B63" s="16"/>
      <c r="C63" s="16"/>
      <c r="D63" s="12" t="str">
        <f aca="false">IF($B63="","",IFERROR(INDEX(Tiergruppen!$C$2:$C$61,MATCH($B63,Tiergruppen!$B$2:$B$61,0)),""))</f>
        <v/>
      </c>
      <c r="E63" s="16"/>
      <c r="F63" s="16"/>
      <c r="G63" s="16"/>
      <c r="H63" s="12" t="str">
        <f aca="false">IF($G63="","",IFERROR(INDEX(Arzneimittel!$B$2:$B$61,MATCH($G63,Arzneimittel!$A$2:$A$61,0)),""))</f>
        <v/>
      </c>
      <c r="I63" s="16"/>
      <c r="J63" s="23"/>
      <c r="K63" s="16"/>
      <c r="L63" s="20" t="str">
        <f aca="false">IF(OR($C63="",$J63=""),"",ROUND($C63*$J63,2))</f>
        <v/>
      </c>
      <c r="M63" s="16"/>
      <c r="N63" s="16"/>
      <c r="O63" s="16"/>
      <c r="P63" s="16"/>
      <c r="Q63" s="12" t="str">
        <f aca="false">IF($G63="","",IFERROR(INDEX(Arzneimittel!$E$2:$E$61,MATCH($G63,Arzneimittel!$A$2:$A$61,0)),""))</f>
        <v/>
      </c>
      <c r="R63" s="21" t="str">
        <f aca="false">IF(OR($A63="",$Q63=""),"",$A63+$Q63)</f>
        <v/>
      </c>
      <c r="S63" s="12" t="str">
        <f aca="false">IF($G63="","",IFERROR(INDEX(Arzneimittel!$F$2:$F$61,MATCH($G63,Arzneimittel!$A$2:$A$61,0)),""))</f>
        <v/>
      </c>
      <c r="T63" s="21" t="str">
        <f aca="false">IF(OR($A63="",$S63=""),"",$A63+$S63)</f>
        <v/>
      </c>
      <c r="U63" s="16"/>
    </row>
    <row r="64" customFormat="false" ht="15" hidden="false" customHeight="false" outlineLevel="0" collapsed="false">
      <c r="A64" s="22"/>
      <c r="B64" s="16"/>
      <c r="C64" s="16"/>
      <c r="D64" s="12" t="str">
        <f aca="false">IF($B64="","",IFERROR(INDEX(Tiergruppen!$C$2:$C$61,MATCH($B64,Tiergruppen!$B$2:$B$61,0)),""))</f>
        <v/>
      </c>
      <c r="E64" s="16"/>
      <c r="F64" s="16"/>
      <c r="G64" s="16"/>
      <c r="H64" s="12" t="str">
        <f aca="false">IF($G64="","",IFERROR(INDEX(Arzneimittel!$B$2:$B$61,MATCH($G64,Arzneimittel!$A$2:$A$61,0)),""))</f>
        <v/>
      </c>
      <c r="I64" s="16"/>
      <c r="J64" s="23"/>
      <c r="K64" s="16"/>
      <c r="L64" s="20" t="str">
        <f aca="false">IF(OR($C64="",$J64=""),"",ROUND($C64*$J64,2))</f>
        <v/>
      </c>
      <c r="M64" s="16"/>
      <c r="N64" s="16"/>
      <c r="O64" s="16"/>
      <c r="P64" s="16"/>
      <c r="Q64" s="12" t="str">
        <f aca="false">IF($G64="","",IFERROR(INDEX(Arzneimittel!$E$2:$E$61,MATCH($G64,Arzneimittel!$A$2:$A$61,0)),""))</f>
        <v/>
      </c>
      <c r="R64" s="21" t="str">
        <f aca="false">IF(OR($A64="",$Q64=""),"",$A64+$Q64)</f>
        <v/>
      </c>
      <c r="S64" s="12" t="str">
        <f aca="false">IF($G64="","",IFERROR(INDEX(Arzneimittel!$F$2:$F$61,MATCH($G64,Arzneimittel!$A$2:$A$61,0)),""))</f>
        <v/>
      </c>
      <c r="T64" s="21" t="str">
        <f aca="false">IF(OR($A64="",$S64=""),"",$A64+$S64)</f>
        <v/>
      </c>
      <c r="U64" s="16"/>
    </row>
    <row r="65" customFormat="false" ht="15" hidden="false" customHeight="false" outlineLevel="0" collapsed="false">
      <c r="A65" s="22"/>
      <c r="B65" s="16"/>
      <c r="C65" s="16"/>
      <c r="D65" s="12" t="str">
        <f aca="false">IF($B65="","",IFERROR(INDEX(Tiergruppen!$C$2:$C$61,MATCH($B65,Tiergruppen!$B$2:$B$61,0)),""))</f>
        <v/>
      </c>
      <c r="E65" s="16"/>
      <c r="F65" s="16"/>
      <c r="G65" s="16"/>
      <c r="H65" s="12" t="str">
        <f aca="false">IF($G65="","",IFERROR(INDEX(Arzneimittel!$B$2:$B$61,MATCH($G65,Arzneimittel!$A$2:$A$61,0)),""))</f>
        <v/>
      </c>
      <c r="I65" s="16"/>
      <c r="J65" s="23"/>
      <c r="K65" s="16"/>
      <c r="L65" s="20" t="str">
        <f aca="false">IF(OR($C65="",$J65=""),"",ROUND($C65*$J65,2))</f>
        <v/>
      </c>
      <c r="M65" s="16"/>
      <c r="N65" s="16"/>
      <c r="O65" s="16"/>
      <c r="P65" s="16"/>
      <c r="Q65" s="12" t="str">
        <f aca="false">IF($G65="","",IFERROR(INDEX(Arzneimittel!$E$2:$E$61,MATCH($G65,Arzneimittel!$A$2:$A$61,0)),""))</f>
        <v/>
      </c>
      <c r="R65" s="21" t="str">
        <f aca="false">IF(OR($A65="",$Q65=""),"",$A65+$Q65)</f>
        <v/>
      </c>
      <c r="S65" s="12" t="str">
        <f aca="false">IF($G65="","",IFERROR(INDEX(Arzneimittel!$F$2:$F$61,MATCH($G65,Arzneimittel!$A$2:$A$61,0)),""))</f>
        <v/>
      </c>
      <c r="T65" s="21" t="str">
        <f aca="false">IF(OR($A65="",$S65=""),"",$A65+$S65)</f>
        <v/>
      </c>
      <c r="U65" s="16"/>
    </row>
    <row r="66" customFormat="false" ht="15" hidden="false" customHeight="false" outlineLevel="0" collapsed="false">
      <c r="A66" s="22"/>
      <c r="B66" s="16"/>
      <c r="C66" s="16"/>
      <c r="D66" s="12" t="str">
        <f aca="false">IF($B66="","",IFERROR(INDEX(Tiergruppen!$C$2:$C$61,MATCH($B66,Tiergruppen!$B$2:$B$61,0)),""))</f>
        <v/>
      </c>
      <c r="E66" s="16"/>
      <c r="F66" s="16"/>
      <c r="G66" s="16"/>
      <c r="H66" s="12" t="str">
        <f aca="false">IF($G66="","",IFERROR(INDEX(Arzneimittel!$B$2:$B$61,MATCH($G66,Arzneimittel!$A$2:$A$61,0)),""))</f>
        <v/>
      </c>
      <c r="I66" s="16"/>
      <c r="J66" s="23"/>
      <c r="K66" s="16"/>
      <c r="L66" s="20" t="str">
        <f aca="false">IF(OR($C66="",$J66=""),"",ROUND($C66*$J66,2))</f>
        <v/>
      </c>
      <c r="M66" s="16"/>
      <c r="N66" s="16"/>
      <c r="O66" s="16"/>
      <c r="P66" s="16"/>
      <c r="Q66" s="12" t="str">
        <f aca="false">IF($G66="","",IFERROR(INDEX(Arzneimittel!$E$2:$E$61,MATCH($G66,Arzneimittel!$A$2:$A$61,0)),""))</f>
        <v/>
      </c>
      <c r="R66" s="21" t="str">
        <f aca="false">IF(OR($A66="",$Q66=""),"",$A66+$Q66)</f>
        <v/>
      </c>
      <c r="S66" s="12" t="str">
        <f aca="false">IF($G66="","",IFERROR(INDEX(Arzneimittel!$F$2:$F$61,MATCH($G66,Arzneimittel!$A$2:$A$61,0)),""))</f>
        <v/>
      </c>
      <c r="T66" s="21" t="str">
        <f aca="false">IF(OR($A66="",$S66=""),"",$A66+$S66)</f>
        <v/>
      </c>
      <c r="U66" s="16"/>
    </row>
    <row r="67" customFormat="false" ht="15" hidden="false" customHeight="false" outlineLevel="0" collapsed="false">
      <c r="A67" s="22"/>
      <c r="B67" s="16"/>
      <c r="C67" s="16"/>
      <c r="D67" s="12" t="str">
        <f aca="false">IF($B67="","",IFERROR(INDEX(Tiergruppen!$C$2:$C$61,MATCH($B67,Tiergruppen!$B$2:$B$61,0)),""))</f>
        <v/>
      </c>
      <c r="E67" s="16"/>
      <c r="F67" s="16"/>
      <c r="G67" s="16"/>
      <c r="H67" s="12" t="str">
        <f aca="false">IF($G67="","",IFERROR(INDEX(Arzneimittel!$B$2:$B$61,MATCH($G67,Arzneimittel!$A$2:$A$61,0)),""))</f>
        <v/>
      </c>
      <c r="I67" s="16"/>
      <c r="J67" s="23"/>
      <c r="K67" s="16"/>
      <c r="L67" s="20" t="str">
        <f aca="false">IF(OR($C67="",$J67=""),"",ROUND($C67*$J67,2))</f>
        <v/>
      </c>
      <c r="M67" s="16"/>
      <c r="N67" s="16"/>
      <c r="O67" s="16"/>
      <c r="P67" s="16"/>
      <c r="Q67" s="12" t="str">
        <f aca="false">IF($G67="","",IFERROR(INDEX(Arzneimittel!$E$2:$E$61,MATCH($G67,Arzneimittel!$A$2:$A$61,0)),""))</f>
        <v/>
      </c>
      <c r="R67" s="21" t="str">
        <f aca="false">IF(OR($A67="",$Q67=""),"",$A67+$Q67)</f>
        <v/>
      </c>
      <c r="S67" s="12" t="str">
        <f aca="false">IF($G67="","",IFERROR(INDEX(Arzneimittel!$F$2:$F$61,MATCH($G67,Arzneimittel!$A$2:$A$61,0)),""))</f>
        <v/>
      </c>
      <c r="T67" s="21" t="str">
        <f aca="false">IF(OR($A67="",$S67=""),"",$A67+$S67)</f>
        <v/>
      </c>
      <c r="U67" s="16"/>
    </row>
    <row r="68" customFormat="false" ht="15" hidden="false" customHeight="false" outlineLevel="0" collapsed="false">
      <c r="A68" s="22"/>
      <c r="B68" s="16"/>
      <c r="C68" s="16"/>
      <c r="D68" s="12" t="str">
        <f aca="false">IF($B68="","",IFERROR(INDEX(Tiergruppen!$C$2:$C$61,MATCH($B68,Tiergruppen!$B$2:$B$61,0)),""))</f>
        <v/>
      </c>
      <c r="E68" s="16"/>
      <c r="F68" s="16"/>
      <c r="G68" s="16"/>
      <c r="H68" s="12" t="str">
        <f aca="false">IF($G68="","",IFERROR(INDEX(Arzneimittel!$B$2:$B$61,MATCH($G68,Arzneimittel!$A$2:$A$61,0)),""))</f>
        <v/>
      </c>
      <c r="I68" s="16"/>
      <c r="J68" s="23"/>
      <c r="K68" s="16"/>
      <c r="L68" s="20" t="str">
        <f aca="false">IF(OR($C68="",$J68=""),"",ROUND($C68*$J68,2))</f>
        <v/>
      </c>
      <c r="M68" s="16"/>
      <c r="N68" s="16"/>
      <c r="O68" s="16"/>
      <c r="P68" s="16"/>
      <c r="Q68" s="12" t="str">
        <f aca="false">IF($G68="","",IFERROR(INDEX(Arzneimittel!$E$2:$E$61,MATCH($G68,Arzneimittel!$A$2:$A$61,0)),""))</f>
        <v/>
      </c>
      <c r="R68" s="21" t="str">
        <f aca="false">IF(OR($A68="",$Q68=""),"",$A68+$Q68)</f>
        <v/>
      </c>
      <c r="S68" s="12" t="str">
        <f aca="false">IF($G68="","",IFERROR(INDEX(Arzneimittel!$F$2:$F$61,MATCH($G68,Arzneimittel!$A$2:$A$61,0)),""))</f>
        <v/>
      </c>
      <c r="T68" s="21" t="str">
        <f aca="false">IF(OR($A68="",$S68=""),"",$A68+$S68)</f>
        <v/>
      </c>
      <c r="U68" s="16"/>
    </row>
    <row r="69" customFormat="false" ht="15" hidden="false" customHeight="false" outlineLevel="0" collapsed="false">
      <c r="A69" s="22"/>
      <c r="B69" s="16"/>
      <c r="C69" s="16"/>
      <c r="D69" s="12" t="str">
        <f aca="false">IF($B69="","",IFERROR(INDEX(Tiergruppen!$C$2:$C$61,MATCH($B69,Tiergruppen!$B$2:$B$61,0)),""))</f>
        <v/>
      </c>
      <c r="E69" s="16"/>
      <c r="F69" s="16"/>
      <c r="G69" s="16"/>
      <c r="H69" s="12" t="str">
        <f aca="false">IF($G69="","",IFERROR(INDEX(Arzneimittel!$B$2:$B$61,MATCH($G69,Arzneimittel!$A$2:$A$61,0)),""))</f>
        <v/>
      </c>
      <c r="I69" s="16"/>
      <c r="J69" s="23"/>
      <c r="K69" s="16"/>
      <c r="L69" s="20" t="str">
        <f aca="false">IF(OR($C69="",$J69=""),"",ROUND($C69*$J69,2))</f>
        <v/>
      </c>
      <c r="M69" s="16"/>
      <c r="N69" s="16"/>
      <c r="O69" s="16"/>
      <c r="P69" s="16"/>
      <c r="Q69" s="12" t="str">
        <f aca="false">IF($G69="","",IFERROR(INDEX(Arzneimittel!$E$2:$E$61,MATCH($G69,Arzneimittel!$A$2:$A$61,0)),""))</f>
        <v/>
      </c>
      <c r="R69" s="21" t="str">
        <f aca="false">IF(OR($A69="",$Q69=""),"",$A69+$Q69)</f>
        <v/>
      </c>
      <c r="S69" s="12" t="str">
        <f aca="false">IF($G69="","",IFERROR(INDEX(Arzneimittel!$F$2:$F$61,MATCH($G69,Arzneimittel!$A$2:$A$61,0)),""))</f>
        <v/>
      </c>
      <c r="T69" s="21" t="str">
        <f aca="false">IF(OR($A69="",$S69=""),"",$A69+$S69)</f>
        <v/>
      </c>
      <c r="U69" s="16"/>
    </row>
    <row r="70" customFormat="false" ht="15" hidden="false" customHeight="false" outlineLevel="0" collapsed="false">
      <c r="A70" s="22"/>
      <c r="B70" s="16"/>
      <c r="C70" s="16"/>
      <c r="D70" s="12" t="str">
        <f aca="false">IF($B70="","",IFERROR(INDEX(Tiergruppen!$C$2:$C$61,MATCH($B70,Tiergruppen!$B$2:$B$61,0)),""))</f>
        <v/>
      </c>
      <c r="E70" s="16"/>
      <c r="F70" s="16"/>
      <c r="G70" s="16"/>
      <c r="H70" s="12" t="str">
        <f aca="false">IF($G70="","",IFERROR(INDEX(Arzneimittel!$B$2:$B$61,MATCH($G70,Arzneimittel!$A$2:$A$61,0)),""))</f>
        <v/>
      </c>
      <c r="I70" s="16"/>
      <c r="J70" s="23"/>
      <c r="K70" s="16"/>
      <c r="L70" s="20" t="str">
        <f aca="false">IF(OR($C70="",$J70=""),"",ROUND($C70*$J70,2))</f>
        <v/>
      </c>
      <c r="M70" s="16"/>
      <c r="N70" s="16"/>
      <c r="O70" s="16"/>
      <c r="P70" s="16"/>
      <c r="Q70" s="12" t="str">
        <f aca="false">IF($G70="","",IFERROR(INDEX(Arzneimittel!$E$2:$E$61,MATCH($G70,Arzneimittel!$A$2:$A$61,0)),""))</f>
        <v/>
      </c>
      <c r="R70" s="21" t="str">
        <f aca="false">IF(OR($A70="",$Q70=""),"",$A70+$Q70)</f>
        <v/>
      </c>
      <c r="S70" s="12" t="str">
        <f aca="false">IF($G70="","",IFERROR(INDEX(Arzneimittel!$F$2:$F$61,MATCH($G70,Arzneimittel!$A$2:$A$61,0)),""))</f>
        <v/>
      </c>
      <c r="T70" s="21" t="str">
        <f aca="false">IF(OR($A70="",$S70=""),"",$A70+$S70)</f>
        <v/>
      </c>
      <c r="U70" s="16"/>
    </row>
    <row r="71" customFormat="false" ht="15" hidden="false" customHeight="false" outlineLevel="0" collapsed="false">
      <c r="A71" s="22"/>
      <c r="B71" s="16"/>
      <c r="C71" s="16"/>
      <c r="D71" s="12" t="str">
        <f aca="false">IF($B71="","",IFERROR(INDEX(Tiergruppen!$C$2:$C$61,MATCH($B71,Tiergruppen!$B$2:$B$61,0)),""))</f>
        <v/>
      </c>
      <c r="E71" s="16"/>
      <c r="F71" s="16"/>
      <c r="G71" s="16"/>
      <c r="H71" s="12" t="str">
        <f aca="false">IF($G71="","",IFERROR(INDEX(Arzneimittel!$B$2:$B$61,MATCH($G71,Arzneimittel!$A$2:$A$61,0)),""))</f>
        <v/>
      </c>
      <c r="I71" s="16"/>
      <c r="J71" s="23"/>
      <c r="K71" s="16"/>
      <c r="L71" s="20" t="str">
        <f aca="false">IF(OR($C71="",$J71=""),"",ROUND($C71*$J71,2))</f>
        <v/>
      </c>
      <c r="M71" s="16"/>
      <c r="N71" s="16"/>
      <c r="O71" s="16"/>
      <c r="P71" s="16"/>
      <c r="Q71" s="12" t="str">
        <f aca="false">IF($G71="","",IFERROR(INDEX(Arzneimittel!$E$2:$E$61,MATCH($G71,Arzneimittel!$A$2:$A$61,0)),""))</f>
        <v/>
      </c>
      <c r="R71" s="21" t="str">
        <f aca="false">IF(OR($A71="",$Q71=""),"",$A71+$Q71)</f>
        <v/>
      </c>
      <c r="S71" s="12" t="str">
        <f aca="false">IF($G71="","",IFERROR(INDEX(Arzneimittel!$F$2:$F$61,MATCH($G71,Arzneimittel!$A$2:$A$61,0)),""))</f>
        <v/>
      </c>
      <c r="T71" s="21" t="str">
        <f aca="false">IF(OR($A71="",$S71=""),"",$A71+$S71)</f>
        <v/>
      </c>
      <c r="U71" s="16"/>
    </row>
    <row r="72" customFormat="false" ht="15" hidden="false" customHeight="false" outlineLevel="0" collapsed="false">
      <c r="A72" s="22"/>
      <c r="B72" s="16"/>
      <c r="C72" s="16"/>
      <c r="D72" s="12" t="str">
        <f aca="false">IF($B72="","",IFERROR(INDEX(Tiergruppen!$C$2:$C$61,MATCH($B72,Tiergruppen!$B$2:$B$61,0)),""))</f>
        <v/>
      </c>
      <c r="E72" s="16"/>
      <c r="F72" s="16"/>
      <c r="G72" s="16"/>
      <c r="H72" s="12" t="str">
        <f aca="false">IF($G72="","",IFERROR(INDEX(Arzneimittel!$B$2:$B$61,MATCH($G72,Arzneimittel!$A$2:$A$61,0)),""))</f>
        <v/>
      </c>
      <c r="I72" s="16"/>
      <c r="J72" s="23"/>
      <c r="K72" s="16"/>
      <c r="L72" s="20" t="str">
        <f aca="false">IF(OR($C72="",$J72=""),"",ROUND($C72*$J72,2))</f>
        <v/>
      </c>
      <c r="M72" s="16"/>
      <c r="N72" s="16"/>
      <c r="O72" s="16"/>
      <c r="P72" s="16"/>
      <c r="Q72" s="12" t="str">
        <f aca="false">IF($G72="","",IFERROR(INDEX(Arzneimittel!$E$2:$E$61,MATCH($G72,Arzneimittel!$A$2:$A$61,0)),""))</f>
        <v/>
      </c>
      <c r="R72" s="21" t="str">
        <f aca="false">IF(OR($A72="",$Q72=""),"",$A72+$Q72)</f>
        <v/>
      </c>
      <c r="S72" s="12" t="str">
        <f aca="false">IF($G72="","",IFERROR(INDEX(Arzneimittel!$F$2:$F$61,MATCH($G72,Arzneimittel!$A$2:$A$61,0)),""))</f>
        <v/>
      </c>
      <c r="T72" s="21" t="str">
        <f aca="false">IF(OR($A72="",$S72=""),"",$A72+$S72)</f>
        <v/>
      </c>
      <c r="U72" s="16"/>
    </row>
    <row r="73" customFormat="false" ht="15" hidden="false" customHeight="false" outlineLevel="0" collapsed="false">
      <c r="A73" s="22"/>
      <c r="B73" s="16"/>
      <c r="C73" s="16"/>
      <c r="D73" s="12" t="str">
        <f aca="false">IF($B73="","",IFERROR(INDEX(Tiergruppen!$C$2:$C$61,MATCH($B73,Tiergruppen!$B$2:$B$61,0)),""))</f>
        <v/>
      </c>
      <c r="E73" s="16"/>
      <c r="F73" s="16"/>
      <c r="G73" s="16"/>
      <c r="H73" s="12" t="str">
        <f aca="false">IF($G73="","",IFERROR(INDEX(Arzneimittel!$B$2:$B$61,MATCH($G73,Arzneimittel!$A$2:$A$61,0)),""))</f>
        <v/>
      </c>
      <c r="I73" s="16"/>
      <c r="J73" s="23"/>
      <c r="K73" s="16"/>
      <c r="L73" s="20" t="str">
        <f aca="false">IF(OR($C73="",$J73=""),"",ROUND($C73*$J73,2))</f>
        <v/>
      </c>
      <c r="M73" s="16"/>
      <c r="N73" s="16"/>
      <c r="O73" s="16"/>
      <c r="P73" s="16"/>
      <c r="Q73" s="12" t="str">
        <f aca="false">IF($G73="","",IFERROR(INDEX(Arzneimittel!$E$2:$E$61,MATCH($G73,Arzneimittel!$A$2:$A$61,0)),""))</f>
        <v/>
      </c>
      <c r="R73" s="21" t="str">
        <f aca="false">IF(OR($A73="",$Q73=""),"",$A73+$Q73)</f>
        <v/>
      </c>
      <c r="S73" s="12" t="str">
        <f aca="false">IF($G73="","",IFERROR(INDEX(Arzneimittel!$F$2:$F$61,MATCH($G73,Arzneimittel!$A$2:$A$61,0)),""))</f>
        <v/>
      </c>
      <c r="T73" s="21" t="str">
        <f aca="false">IF(OR($A73="",$S73=""),"",$A73+$S73)</f>
        <v/>
      </c>
      <c r="U73" s="16"/>
    </row>
    <row r="74" customFormat="false" ht="15" hidden="false" customHeight="false" outlineLevel="0" collapsed="false">
      <c r="A74" s="22"/>
      <c r="B74" s="16"/>
      <c r="C74" s="16"/>
      <c r="D74" s="12" t="str">
        <f aca="false">IF($B74="","",IFERROR(INDEX(Tiergruppen!$C$2:$C$61,MATCH($B74,Tiergruppen!$B$2:$B$61,0)),""))</f>
        <v/>
      </c>
      <c r="E74" s="16"/>
      <c r="F74" s="16"/>
      <c r="G74" s="16"/>
      <c r="H74" s="12" t="str">
        <f aca="false">IF($G74="","",IFERROR(INDEX(Arzneimittel!$B$2:$B$61,MATCH($G74,Arzneimittel!$A$2:$A$61,0)),""))</f>
        <v/>
      </c>
      <c r="I74" s="16"/>
      <c r="J74" s="23"/>
      <c r="K74" s="16"/>
      <c r="L74" s="20" t="str">
        <f aca="false">IF(OR($C74="",$J74=""),"",ROUND($C74*$J74,2))</f>
        <v/>
      </c>
      <c r="M74" s="16"/>
      <c r="N74" s="16"/>
      <c r="O74" s="16"/>
      <c r="P74" s="16"/>
      <c r="Q74" s="12" t="str">
        <f aca="false">IF($G74="","",IFERROR(INDEX(Arzneimittel!$E$2:$E$61,MATCH($G74,Arzneimittel!$A$2:$A$61,0)),""))</f>
        <v/>
      </c>
      <c r="R74" s="21" t="str">
        <f aca="false">IF(OR($A74="",$Q74=""),"",$A74+$Q74)</f>
        <v/>
      </c>
      <c r="S74" s="12" t="str">
        <f aca="false">IF($G74="","",IFERROR(INDEX(Arzneimittel!$F$2:$F$61,MATCH($G74,Arzneimittel!$A$2:$A$61,0)),""))</f>
        <v/>
      </c>
      <c r="T74" s="21" t="str">
        <f aca="false">IF(OR($A74="",$S74=""),"",$A74+$S74)</f>
        <v/>
      </c>
      <c r="U74" s="16"/>
    </row>
    <row r="75" customFormat="false" ht="15" hidden="false" customHeight="false" outlineLevel="0" collapsed="false">
      <c r="A75" s="22"/>
      <c r="B75" s="16"/>
      <c r="C75" s="16"/>
      <c r="D75" s="12" t="str">
        <f aca="false">IF($B75="","",IFERROR(INDEX(Tiergruppen!$C$2:$C$61,MATCH($B75,Tiergruppen!$B$2:$B$61,0)),""))</f>
        <v/>
      </c>
      <c r="E75" s="16"/>
      <c r="F75" s="16"/>
      <c r="G75" s="16"/>
      <c r="H75" s="12" t="str">
        <f aca="false">IF($G75="","",IFERROR(INDEX(Arzneimittel!$B$2:$B$61,MATCH($G75,Arzneimittel!$A$2:$A$61,0)),""))</f>
        <v/>
      </c>
      <c r="I75" s="16"/>
      <c r="J75" s="23"/>
      <c r="K75" s="16"/>
      <c r="L75" s="20" t="str">
        <f aca="false">IF(OR($C75="",$J75=""),"",ROUND($C75*$J75,2))</f>
        <v/>
      </c>
      <c r="M75" s="16"/>
      <c r="N75" s="16"/>
      <c r="O75" s="16"/>
      <c r="P75" s="16"/>
      <c r="Q75" s="12" t="str">
        <f aca="false">IF($G75="","",IFERROR(INDEX(Arzneimittel!$E$2:$E$61,MATCH($G75,Arzneimittel!$A$2:$A$61,0)),""))</f>
        <v/>
      </c>
      <c r="R75" s="21" t="str">
        <f aca="false">IF(OR($A75="",$Q75=""),"",$A75+$Q75)</f>
        <v/>
      </c>
      <c r="S75" s="12" t="str">
        <f aca="false">IF($G75="","",IFERROR(INDEX(Arzneimittel!$F$2:$F$61,MATCH($G75,Arzneimittel!$A$2:$A$61,0)),""))</f>
        <v/>
      </c>
      <c r="T75" s="21" t="str">
        <f aca="false">IF(OR($A75="",$S75=""),"",$A75+$S75)</f>
        <v/>
      </c>
      <c r="U75" s="16"/>
    </row>
    <row r="76" customFormat="false" ht="15" hidden="false" customHeight="false" outlineLevel="0" collapsed="false">
      <c r="A76" s="22"/>
      <c r="B76" s="16"/>
      <c r="C76" s="16"/>
      <c r="D76" s="12" t="str">
        <f aca="false">IF($B76="","",IFERROR(INDEX(Tiergruppen!$C$2:$C$61,MATCH($B76,Tiergruppen!$B$2:$B$61,0)),""))</f>
        <v/>
      </c>
      <c r="E76" s="16"/>
      <c r="F76" s="16"/>
      <c r="G76" s="16"/>
      <c r="H76" s="12" t="str">
        <f aca="false">IF($G76="","",IFERROR(INDEX(Arzneimittel!$B$2:$B$61,MATCH($G76,Arzneimittel!$A$2:$A$61,0)),""))</f>
        <v/>
      </c>
      <c r="I76" s="16"/>
      <c r="J76" s="23"/>
      <c r="K76" s="16"/>
      <c r="L76" s="20" t="str">
        <f aca="false">IF(OR($C76="",$J76=""),"",ROUND($C76*$J76,2))</f>
        <v/>
      </c>
      <c r="M76" s="16"/>
      <c r="N76" s="16"/>
      <c r="O76" s="16"/>
      <c r="P76" s="16"/>
      <c r="Q76" s="12" t="str">
        <f aca="false">IF($G76="","",IFERROR(INDEX(Arzneimittel!$E$2:$E$61,MATCH($G76,Arzneimittel!$A$2:$A$61,0)),""))</f>
        <v/>
      </c>
      <c r="R76" s="21" t="str">
        <f aca="false">IF(OR($A76="",$Q76=""),"",$A76+$Q76)</f>
        <v/>
      </c>
      <c r="S76" s="12" t="str">
        <f aca="false">IF($G76="","",IFERROR(INDEX(Arzneimittel!$F$2:$F$61,MATCH($G76,Arzneimittel!$A$2:$A$61,0)),""))</f>
        <v/>
      </c>
      <c r="T76" s="21" t="str">
        <f aca="false">IF(OR($A76="",$S76=""),"",$A76+$S76)</f>
        <v/>
      </c>
      <c r="U76" s="16"/>
    </row>
    <row r="77" customFormat="false" ht="15" hidden="false" customHeight="false" outlineLevel="0" collapsed="false">
      <c r="A77" s="22"/>
      <c r="B77" s="16"/>
      <c r="C77" s="16"/>
      <c r="D77" s="12" t="str">
        <f aca="false">IF($B77="","",IFERROR(INDEX(Tiergruppen!$C$2:$C$61,MATCH($B77,Tiergruppen!$B$2:$B$61,0)),""))</f>
        <v/>
      </c>
      <c r="E77" s="16"/>
      <c r="F77" s="16"/>
      <c r="G77" s="16"/>
      <c r="H77" s="12" t="str">
        <f aca="false">IF($G77="","",IFERROR(INDEX(Arzneimittel!$B$2:$B$61,MATCH($G77,Arzneimittel!$A$2:$A$61,0)),""))</f>
        <v/>
      </c>
      <c r="I77" s="16"/>
      <c r="J77" s="23"/>
      <c r="K77" s="16"/>
      <c r="L77" s="20" t="str">
        <f aca="false">IF(OR($C77="",$J77=""),"",ROUND($C77*$J77,2))</f>
        <v/>
      </c>
      <c r="M77" s="16"/>
      <c r="N77" s="16"/>
      <c r="O77" s="16"/>
      <c r="P77" s="16"/>
      <c r="Q77" s="12" t="str">
        <f aca="false">IF($G77="","",IFERROR(INDEX(Arzneimittel!$E$2:$E$61,MATCH($G77,Arzneimittel!$A$2:$A$61,0)),""))</f>
        <v/>
      </c>
      <c r="R77" s="21" t="str">
        <f aca="false">IF(OR($A77="",$Q77=""),"",$A77+$Q77)</f>
        <v/>
      </c>
      <c r="S77" s="12" t="str">
        <f aca="false">IF($G77="","",IFERROR(INDEX(Arzneimittel!$F$2:$F$61,MATCH($G77,Arzneimittel!$A$2:$A$61,0)),""))</f>
        <v/>
      </c>
      <c r="T77" s="21" t="str">
        <f aca="false">IF(OR($A77="",$S77=""),"",$A77+$S77)</f>
        <v/>
      </c>
      <c r="U77" s="16"/>
    </row>
    <row r="78" customFormat="false" ht="15" hidden="false" customHeight="false" outlineLevel="0" collapsed="false">
      <c r="A78" s="22"/>
      <c r="B78" s="16"/>
      <c r="C78" s="16"/>
      <c r="D78" s="12" t="str">
        <f aca="false">IF($B78="","",IFERROR(INDEX(Tiergruppen!$C$2:$C$61,MATCH($B78,Tiergruppen!$B$2:$B$61,0)),""))</f>
        <v/>
      </c>
      <c r="E78" s="16"/>
      <c r="F78" s="16"/>
      <c r="G78" s="16"/>
      <c r="H78" s="12" t="str">
        <f aca="false">IF($G78="","",IFERROR(INDEX(Arzneimittel!$B$2:$B$61,MATCH($G78,Arzneimittel!$A$2:$A$61,0)),""))</f>
        <v/>
      </c>
      <c r="I78" s="16"/>
      <c r="J78" s="23"/>
      <c r="K78" s="16"/>
      <c r="L78" s="20" t="str">
        <f aca="false">IF(OR($C78="",$J78=""),"",ROUND($C78*$J78,2))</f>
        <v/>
      </c>
      <c r="M78" s="16"/>
      <c r="N78" s="16"/>
      <c r="O78" s="16"/>
      <c r="P78" s="16"/>
      <c r="Q78" s="12" t="str">
        <f aca="false">IF($G78="","",IFERROR(INDEX(Arzneimittel!$E$2:$E$61,MATCH($G78,Arzneimittel!$A$2:$A$61,0)),""))</f>
        <v/>
      </c>
      <c r="R78" s="21" t="str">
        <f aca="false">IF(OR($A78="",$Q78=""),"",$A78+$Q78)</f>
        <v/>
      </c>
      <c r="S78" s="12" t="str">
        <f aca="false">IF($G78="","",IFERROR(INDEX(Arzneimittel!$F$2:$F$61,MATCH($G78,Arzneimittel!$A$2:$A$61,0)),""))</f>
        <v/>
      </c>
      <c r="T78" s="21" t="str">
        <f aca="false">IF(OR($A78="",$S78=""),"",$A78+$S78)</f>
        <v/>
      </c>
      <c r="U78" s="16"/>
    </row>
    <row r="79" customFormat="false" ht="15" hidden="false" customHeight="false" outlineLevel="0" collapsed="false">
      <c r="A79" s="22"/>
      <c r="B79" s="16"/>
      <c r="C79" s="16"/>
      <c r="D79" s="12" t="str">
        <f aca="false">IF($B79="","",IFERROR(INDEX(Tiergruppen!$C$2:$C$61,MATCH($B79,Tiergruppen!$B$2:$B$61,0)),""))</f>
        <v/>
      </c>
      <c r="E79" s="16"/>
      <c r="F79" s="16"/>
      <c r="G79" s="16"/>
      <c r="H79" s="12" t="str">
        <f aca="false">IF($G79="","",IFERROR(INDEX(Arzneimittel!$B$2:$B$61,MATCH($G79,Arzneimittel!$A$2:$A$61,0)),""))</f>
        <v/>
      </c>
      <c r="I79" s="16"/>
      <c r="J79" s="23"/>
      <c r="K79" s="16"/>
      <c r="L79" s="20" t="str">
        <f aca="false">IF(OR($C79="",$J79=""),"",ROUND($C79*$J79,2))</f>
        <v/>
      </c>
      <c r="M79" s="16"/>
      <c r="N79" s="16"/>
      <c r="O79" s="16"/>
      <c r="P79" s="16"/>
      <c r="Q79" s="12" t="str">
        <f aca="false">IF($G79="","",IFERROR(INDEX(Arzneimittel!$E$2:$E$61,MATCH($G79,Arzneimittel!$A$2:$A$61,0)),""))</f>
        <v/>
      </c>
      <c r="R79" s="21" t="str">
        <f aca="false">IF(OR($A79="",$Q79=""),"",$A79+$Q79)</f>
        <v/>
      </c>
      <c r="S79" s="12" t="str">
        <f aca="false">IF($G79="","",IFERROR(INDEX(Arzneimittel!$F$2:$F$61,MATCH($G79,Arzneimittel!$A$2:$A$61,0)),""))</f>
        <v/>
      </c>
      <c r="T79" s="21" t="str">
        <f aca="false">IF(OR($A79="",$S79=""),"",$A79+$S79)</f>
        <v/>
      </c>
      <c r="U79" s="16"/>
    </row>
    <row r="80" customFormat="false" ht="15" hidden="false" customHeight="false" outlineLevel="0" collapsed="false">
      <c r="A80" s="22"/>
      <c r="B80" s="16"/>
      <c r="C80" s="16"/>
      <c r="D80" s="12" t="str">
        <f aca="false">IF($B80="","",IFERROR(INDEX(Tiergruppen!$C$2:$C$61,MATCH($B80,Tiergruppen!$B$2:$B$61,0)),""))</f>
        <v/>
      </c>
      <c r="E80" s="16"/>
      <c r="F80" s="16"/>
      <c r="G80" s="16"/>
      <c r="H80" s="12" t="str">
        <f aca="false">IF($G80="","",IFERROR(INDEX(Arzneimittel!$B$2:$B$61,MATCH($G80,Arzneimittel!$A$2:$A$61,0)),""))</f>
        <v/>
      </c>
      <c r="I80" s="16"/>
      <c r="J80" s="23"/>
      <c r="K80" s="16"/>
      <c r="L80" s="20" t="str">
        <f aca="false">IF(OR($C80="",$J80=""),"",ROUND($C80*$J80,2))</f>
        <v/>
      </c>
      <c r="M80" s="16"/>
      <c r="N80" s="16"/>
      <c r="O80" s="16"/>
      <c r="P80" s="16"/>
      <c r="Q80" s="12" t="str">
        <f aca="false">IF($G80="","",IFERROR(INDEX(Arzneimittel!$E$2:$E$61,MATCH($G80,Arzneimittel!$A$2:$A$61,0)),""))</f>
        <v/>
      </c>
      <c r="R80" s="21" t="str">
        <f aca="false">IF(OR($A80="",$Q80=""),"",$A80+$Q80)</f>
        <v/>
      </c>
      <c r="S80" s="12" t="str">
        <f aca="false">IF($G80="","",IFERROR(INDEX(Arzneimittel!$F$2:$F$61,MATCH($G80,Arzneimittel!$A$2:$A$61,0)),""))</f>
        <v/>
      </c>
      <c r="T80" s="21" t="str">
        <f aca="false">IF(OR($A80="",$S80=""),"",$A80+$S80)</f>
        <v/>
      </c>
      <c r="U80" s="16"/>
    </row>
    <row r="81" customFormat="false" ht="15" hidden="false" customHeight="false" outlineLevel="0" collapsed="false">
      <c r="A81" s="22"/>
      <c r="B81" s="16"/>
      <c r="C81" s="16"/>
      <c r="D81" s="12" t="str">
        <f aca="false">IF($B81="","",IFERROR(INDEX(Tiergruppen!$C$2:$C$61,MATCH($B81,Tiergruppen!$B$2:$B$61,0)),""))</f>
        <v/>
      </c>
      <c r="E81" s="16"/>
      <c r="F81" s="16"/>
      <c r="G81" s="16"/>
      <c r="H81" s="12" t="str">
        <f aca="false">IF($G81="","",IFERROR(INDEX(Arzneimittel!$B$2:$B$61,MATCH($G81,Arzneimittel!$A$2:$A$61,0)),""))</f>
        <v/>
      </c>
      <c r="I81" s="16"/>
      <c r="J81" s="23"/>
      <c r="K81" s="16"/>
      <c r="L81" s="20" t="str">
        <f aca="false">IF(OR($C81="",$J81=""),"",ROUND($C81*$J81,2))</f>
        <v/>
      </c>
      <c r="M81" s="16"/>
      <c r="N81" s="16"/>
      <c r="O81" s="16"/>
      <c r="P81" s="16"/>
      <c r="Q81" s="12" t="str">
        <f aca="false">IF($G81="","",IFERROR(INDEX(Arzneimittel!$E$2:$E$61,MATCH($G81,Arzneimittel!$A$2:$A$61,0)),""))</f>
        <v/>
      </c>
      <c r="R81" s="21" t="str">
        <f aca="false">IF(OR($A81="",$Q81=""),"",$A81+$Q81)</f>
        <v/>
      </c>
      <c r="S81" s="12" t="str">
        <f aca="false">IF($G81="","",IFERROR(INDEX(Arzneimittel!$F$2:$F$61,MATCH($G81,Arzneimittel!$A$2:$A$61,0)),""))</f>
        <v/>
      </c>
      <c r="T81" s="21" t="str">
        <f aca="false">IF(OR($A81="",$S81=""),"",$A81+$S81)</f>
        <v/>
      </c>
      <c r="U81" s="16"/>
    </row>
    <row r="82" customFormat="false" ht="15" hidden="false" customHeight="false" outlineLevel="0" collapsed="false">
      <c r="A82" s="22"/>
      <c r="B82" s="16"/>
      <c r="C82" s="16"/>
      <c r="D82" s="12" t="str">
        <f aca="false">IF($B82="","",IFERROR(INDEX(Tiergruppen!$C$2:$C$61,MATCH($B82,Tiergruppen!$B$2:$B$61,0)),""))</f>
        <v/>
      </c>
      <c r="E82" s="16"/>
      <c r="F82" s="16"/>
      <c r="G82" s="16"/>
      <c r="H82" s="12" t="str">
        <f aca="false">IF($G82="","",IFERROR(INDEX(Arzneimittel!$B$2:$B$61,MATCH($G82,Arzneimittel!$A$2:$A$61,0)),""))</f>
        <v/>
      </c>
      <c r="I82" s="16"/>
      <c r="J82" s="23"/>
      <c r="K82" s="16"/>
      <c r="L82" s="20" t="str">
        <f aca="false">IF(OR($C82="",$J82=""),"",ROUND($C82*$J82,2))</f>
        <v/>
      </c>
      <c r="M82" s="16"/>
      <c r="N82" s="16"/>
      <c r="O82" s="16"/>
      <c r="P82" s="16"/>
      <c r="Q82" s="12" t="str">
        <f aca="false">IF($G82="","",IFERROR(INDEX(Arzneimittel!$E$2:$E$61,MATCH($G82,Arzneimittel!$A$2:$A$61,0)),""))</f>
        <v/>
      </c>
      <c r="R82" s="21" t="str">
        <f aca="false">IF(OR($A82="",$Q82=""),"",$A82+$Q82)</f>
        <v/>
      </c>
      <c r="S82" s="12" t="str">
        <f aca="false">IF($G82="","",IFERROR(INDEX(Arzneimittel!$F$2:$F$61,MATCH($G82,Arzneimittel!$A$2:$A$61,0)),""))</f>
        <v/>
      </c>
      <c r="T82" s="21" t="str">
        <f aca="false">IF(OR($A82="",$S82=""),"",$A82+$S82)</f>
        <v/>
      </c>
      <c r="U82" s="16"/>
    </row>
    <row r="83" customFormat="false" ht="15" hidden="false" customHeight="false" outlineLevel="0" collapsed="false">
      <c r="A83" s="22"/>
      <c r="B83" s="16"/>
      <c r="C83" s="16"/>
      <c r="D83" s="12" t="str">
        <f aca="false">IF($B83="","",IFERROR(INDEX(Tiergruppen!$C$2:$C$61,MATCH($B83,Tiergruppen!$B$2:$B$61,0)),""))</f>
        <v/>
      </c>
      <c r="E83" s="16"/>
      <c r="F83" s="16"/>
      <c r="G83" s="16"/>
      <c r="H83" s="12" t="str">
        <f aca="false">IF($G83="","",IFERROR(INDEX(Arzneimittel!$B$2:$B$61,MATCH($G83,Arzneimittel!$A$2:$A$61,0)),""))</f>
        <v/>
      </c>
      <c r="I83" s="16"/>
      <c r="J83" s="23"/>
      <c r="K83" s="16"/>
      <c r="L83" s="20" t="str">
        <f aca="false">IF(OR($C83="",$J83=""),"",ROUND($C83*$J83,2))</f>
        <v/>
      </c>
      <c r="M83" s="16"/>
      <c r="N83" s="16"/>
      <c r="O83" s="16"/>
      <c r="P83" s="16"/>
      <c r="Q83" s="12" t="str">
        <f aca="false">IF($G83="","",IFERROR(INDEX(Arzneimittel!$E$2:$E$61,MATCH($G83,Arzneimittel!$A$2:$A$61,0)),""))</f>
        <v/>
      </c>
      <c r="R83" s="21" t="str">
        <f aca="false">IF(OR($A83="",$Q83=""),"",$A83+$Q83)</f>
        <v/>
      </c>
      <c r="S83" s="12" t="str">
        <f aca="false">IF($G83="","",IFERROR(INDEX(Arzneimittel!$F$2:$F$61,MATCH($G83,Arzneimittel!$A$2:$A$61,0)),""))</f>
        <v/>
      </c>
      <c r="T83" s="21" t="str">
        <f aca="false">IF(OR($A83="",$S83=""),"",$A83+$S83)</f>
        <v/>
      </c>
      <c r="U83" s="16"/>
    </row>
    <row r="84" customFormat="false" ht="15" hidden="false" customHeight="false" outlineLevel="0" collapsed="false">
      <c r="A84" s="22"/>
      <c r="B84" s="16"/>
      <c r="C84" s="16"/>
      <c r="D84" s="12" t="str">
        <f aca="false">IF($B84="","",IFERROR(INDEX(Tiergruppen!$C$2:$C$61,MATCH($B84,Tiergruppen!$B$2:$B$61,0)),""))</f>
        <v/>
      </c>
      <c r="E84" s="16"/>
      <c r="F84" s="16"/>
      <c r="G84" s="16"/>
      <c r="H84" s="12" t="str">
        <f aca="false">IF($G84="","",IFERROR(INDEX(Arzneimittel!$B$2:$B$61,MATCH($G84,Arzneimittel!$A$2:$A$61,0)),""))</f>
        <v/>
      </c>
      <c r="I84" s="16"/>
      <c r="J84" s="23"/>
      <c r="K84" s="16"/>
      <c r="L84" s="20" t="str">
        <f aca="false">IF(OR($C84="",$J84=""),"",ROUND($C84*$J84,2))</f>
        <v/>
      </c>
      <c r="M84" s="16"/>
      <c r="N84" s="16"/>
      <c r="O84" s="16"/>
      <c r="P84" s="16"/>
      <c r="Q84" s="12" t="str">
        <f aca="false">IF($G84="","",IFERROR(INDEX(Arzneimittel!$E$2:$E$61,MATCH($G84,Arzneimittel!$A$2:$A$61,0)),""))</f>
        <v/>
      </c>
      <c r="R84" s="21" t="str">
        <f aca="false">IF(OR($A84="",$Q84=""),"",$A84+$Q84)</f>
        <v/>
      </c>
      <c r="S84" s="12" t="str">
        <f aca="false">IF($G84="","",IFERROR(INDEX(Arzneimittel!$F$2:$F$61,MATCH($G84,Arzneimittel!$A$2:$A$61,0)),""))</f>
        <v/>
      </c>
      <c r="T84" s="21" t="str">
        <f aca="false">IF(OR($A84="",$S84=""),"",$A84+$S84)</f>
        <v/>
      </c>
      <c r="U84" s="16"/>
    </row>
    <row r="85" customFormat="false" ht="15" hidden="false" customHeight="false" outlineLevel="0" collapsed="false">
      <c r="A85" s="22"/>
      <c r="B85" s="16"/>
      <c r="C85" s="16"/>
      <c r="D85" s="12" t="str">
        <f aca="false">IF($B85="","",IFERROR(INDEX(Tiergruppen!$C$2:$C$61,MATCH($B85,Tiergruppen!$B$2:$B$61,0)),""))</f>
        <v/>
      </c>
      <c r="E85" s="16"/>
      <c r="F85" s="16"/>
      <c r="G85" s="16"/>
      <c r="H85" s="12" t="str">
        <f aca="false">IF($G85="","",IFERROR(INDEX(Arzneimittel!$B$2:$B$61,MATCH($G85,Arzneimittel!$A$2:$A$61,0)),""))</f>
        <v/>
      </c>
      <c r="I85" s="16"/>
      <c r="J85" s="23"/>
      <c r="K85" s="16"/>
      <c r="L85" s="20" t="str">
        <f aca="false">IF(OR($C85="",$J85=""),"",ROUND($C85*$J85,2))</f>
        <v/>
      </c>
      <c r="M85" s="16"/>
      <c r="N85" s="16"/>
      <c r="O85" s="16"/>
      <c r="P85" s="16"/>
      <c r="Q85" s="12" t="str">
        <f aca="false">IF($G85="","",IFERROR(INDEX(Arzneimittel!$E$2:$E$61,MATCH($G85,Arzneimittel!$A$2:$A$61,0)),""))</f>
        <v/>
      </c>
      <c r="R85" s="21" t="str">
        <f aca="false">IF(OR($A85="",$Q85=""),"",$A85+$Q85)</f>
        <v/>
      </c>
      <c r="S85" s="12" t="str">
        <f aca="false">IF($G85="","",IFERROR(INDEX(Arzneimittel!$F$2:$F$61,MATCH($G85,Arzneimittel!$A$2:$A$61,0)),""))</f>
        <v/>
      </c>
      <c r="T85" s="21" t="str">
        <f aca="false">IF(OR($A85="",$S85=""),"",$A85+$S85)</f>
        <v/>
      </c>
      <c r="U85" s="16"/>
    </row>
    <row r="86" customFormat="false" ht="15" hidden="false" customHeight="false" outlineLevel="0" collapsed="false">
      <c r="A86" s="22"/>
      <c r="B86" s="16"/>
      <c r="C86" s="16"/>
      <c r="D86" s="12" t="str">
        <f aca="false">IF($B86="","",IFERROR(INDEX(Tiergruppen!$C$2:$C$61,MATCH($B86,Tiergruppen!$B$2:$B$61,0)),""))</f>
        <v/>
      </c>
      <c r="E86" s="16"/>
      <c r="F86" s="16"/>
      <c r="G86" s="16"/>
      <c r="H86" s="12" t="str">
        <f aca="false">IF($G86="","",IFERROR(INDEX(Arzneimittel!$B$2:$B$61,MATCH($G86,Arzneimittel!$A$2:$A$61,0)),""))</f>
        <v/>
      </c>
      <c r="I86" s="16"/>
      <c r="J86" s="23"/>
      <c r="K86" s="16"/>
      <c r="L86" s="20" t="str">
        <f aca="false">IF(OR($C86="",$J86=""),"",ROUND($C86*$J86,2))</f>
        <v/>
      </c>
      <c r="M86" s="16"/>
      <c r="N86" s="16"/>
      <c r="O86" s="16"/>
      <c r="P86" s="16"/>
      <c r="Q86" s="12" t="str">
        <f aca="false">IF($G86="","",IFERROR(INDEX(Arzneimittel!$E$2:$E$61,MATCH($G86,Arzneimittel!$A$2:$A$61,0)),""))</f>
        <v/>
      </c>
      <c r="R86" s="21" t="str">
        <f aca="false">IF(OR($A86="",$Q86=""),"",$A86+$Q86)</f>
        <v/>
      </c>
      <c r="S86" s="12" t="str">
        <f aca="false">IF($G86="","",IFERROR(INDEX(Arzneimittel!$F$2:$F$61,MATCH($G86,Arzneimittel!$A$2:$A$61,0)),""))</f>
        <v/>
      </c>
      <c r="T86" s="21" t="str">
        <f aca="false">IF(OR($A86="",$S86=""),"",$A86+$S86)</f>
        <v/>
      </c>
      <c r="U86" s="16"/>
    </row>
    <row r="87" customFormat="false" ht="15" hidden="false" customHeight="false" outlineLevel="0" collapsed="false">
      <c r="A87" s="22"/>
      <c r="B87" s="16"/>
      <c r="C87" s="16"/>
      <c r="D87" s="12" t="str">
        <f aca="false">IF($B87="","",IFERROR(INDEX(Tiergruppen!$C$2:$C$61,MATCH($B87,Tiergruppen!$B$2:$B$61,0)),""))</f>
        <v/>
      </c>
      <c r="E87" s="16"/>
      <c r="F87" s="16"/>
      <c r="G87" s="16"/>
      <c r="H87" s="12" t="str">
        <f aca="false">IF($G87="","",IFERROR(INDEX(Arzneimittel!$B$2:$B$61,MATCH($G87,Arzneimittel!$A$2:$A$61,0)),""))</f>
        <v/>
      </c>
      <c r="I87" s="16"/>
      <c r="J87" s="23"/>
      <c r="K87" s="16"/>
      <c r="L87" s="20" t="str">
        <f aca="false">IF(OR($C87="",$J87=""),"",ROUND($C87*$J87,2))</f>
        <v/>
      </c>
      <c r="M87" s="16"/>
      <c r="N87" s="16"/>
      <c r="O87" s="16"/>
      <c r="P87" s="16"/>
      <c r="Q87" s="12" t="str">
        <f aca="false">IF($G87="","",IFERROR(INDEX(Arzneimittel!$E$2:$E$61,MATCH($G87,Arzneimittel!$A$2:$A$61,0)),""))</f>
        <v/>
      </c>
      <c r="R87" s="21" t="str">
        <f aca="false">IF(OR($A87="",$Q87=""),"",$A87+$Q87)</f>
        <v/>
      </c>
      <c r="S87" s="12" t="str">
        <f aca="false">IF($G87="","",IFERROR(INDEX(Arzneimittel!$F$2:$F$61,MATCH($G87,Arzneimittel!$A$2:$A$61,0)),""))</f>
        <v/>
      </c>
      <c r="T87" s="21" t="str">
        <f aca="false">IF(OR($A87="",$S87=""),"",$A87+$S87)</f>
        <v/>
      </c>
      <c r="U87" s="16"/>
    </row>
    <row r="88" customFormat="false" ht="15" hidden="false" customHeight="false" outlineLevel="0" collapsed="false">
      <c r="A88" s="22"/>
      <c r="B88" s="16"/>
      <c r="C88" s="16"/>
      <c r="D88" s="12" t="str">
        <f aca="false">IF($B88="","",IFERROR(INDEX(Tiergruppen!$C$2:$C$61,MATCH($B88,Tiergruppen!$B$2:$B$61,0)),""))</f>
        <v/>
      </c>
      <c r="E88" s="16"/>
      <c r="F88" s="16"/>
      <c r="G88" s="16"/>
      <c r="H88" s="12" t="str">
        <f aca="false">IF($G88="","",IFERROR(INDEX(Arzneimittel!$B$2:$B$61,MATCH($G88,Arzneimittel!$A$2:$A$61,0)),""))</f>
        <v/>
      </c>
      <c r="I88" s="16"/>
      <c r="J88" s="23"/>
      <c r="K88" s="16"/>
      <c r="L88" s="20" t="str">
        <f aca="false">IF(OR($C88="",$J88=""),"",ROUND($C88*$J88,2))</f>
        <v/>
      </c>
      <c r="M88" s="16"/>
      <c r="N88" s="16"/>
      <c r="O88" s="16"/>
      <c r="P88" s="16"/>
      <c r="Q88" s="12" t="str">
        <f aca="false">IF($G88="","",IFERROR(INDEX(Arzneimittel!$E$2:$E$61,MATCH($G88,Arzneimittel!$A$2:$A$61,0)),""))</f>
        <v/>
      </c>
      <c r="R88" s="21" t="str">
        <f aca="false">IF(OR($A88="",$Q88=""),"",$A88+$Q88)</f>
        <v/>
      </c>
      <c r="S88" s="12" t="str">
        <f aca="false">IF($G88="","",IFERROR(INDEX(Arzneimittel!$F$2:$F$61,MATCH($G88,Arzneimittel!$A$2:$A$61,0)),""))</f>
        <v/>
      </c>
      <c r="T88" s="21" t="str">
        <f aca="false">IF(OR($A88="",$S88=""),"",$A88+$S88)</f>
        <v/>
      </c>
      <c r="U88" s="16"/>
    </row>
    <row r="89" customFormat="false" ht="15" hidden="false" customHeight="false" outlineLevel="0" collapsed="false">
      <c r="A89" s="22"/>
      <c r="B89" s="16"/>
      <c r="C89" s="16"/>
      <c r="D89" s="12" t="str">
        <f aca="false">IF($B89="","",IFERROR(INDEX(Tiergruppen!$C$2:$C$61,MATCH($B89,Tiergruppen!$B$2:$B$61,0)),""))</f>
        <v/>
      </c>
      <c r="E89" s="16"/>
      <c r="F89" s="16"/>
      <c r="G89" s="16"/>
      <c r="H89" s="12" t="str">
        <f aca="false">IF($G89="","",IFERROR(INDEX(Arzneimittel!$B$2:$B$61,MATCH($G89,Arzneimittel!$A$2:$A$61,0)),""))</f>
        <v/>
      </c>
      <c r="I89" s="16"/>
      <c r="J89" s="23"/>
      <c r="K89" s="16"/>
      <c r="L89" s="20" t="str">
        <f aca="false">IF(OR($C89="",$J89=""),"",ROUND($C89*$J89,2))</f>
        <v/>
      </c>
      <c r="M89" s="16"/>
      <c r="N89" s="16"/>
      <c r="O89" s="16"/>
      <c r="P89" s="16"/>
      <c r="Q89" s="12" t="str">
        <f aca="false">IF($G89="","",IFERROR(INDEX(Arzneimittel!$E$2:$E$61,MATCH($G89,Arzneimittel!$A$2:$A$61,0)),""))</f>
        <v/>
      </c>
      <c r="R89" s="21" t="str">
        <f aca="false">IF(OR($A89="",$Q89=""),"",$A89+$Q89)</f>
        <v/>
      </c>
      <c r="S89" s="12" t="str">
        <f aca="false">IF($G89="","",IFERROR(INDEX(Arzneimittel!$F$2:$F$61,MATCH($G89,Arzneimittel!$A$2:$A$61,0)),""))</f>
        <v/>
      </c>
      <c r="T89" s="21" t="str">
        <f aca="false">IF(OR($A89="",$S89=""),"",$A89+$S89)</f>
        <v/>
      </c>
      <c r="U89" s="16"/>
    </row>
    <row r="90" customFormat="false" ht="15" hidden="false" customHeight="false" outlineLevel="0" collapsed="false">
      <c r="A90" s="22"/>
      <c r="B90" s="16"/>
      <c r="C90" s="16"/>
      <c r="D90" s="12" t="str">
        <f aca="false">IF($B90="","",IFERROR(INDEX(Tiergruppen!$C$2:$C$61,MATCH($B90,Tiergruppen!$B$2:$B$61,0)),""))</f>
        <v/>
      </c>
      <c r="E90" s="16"/>
      <c r="F90" s="16"/>
      <c r="G90" s="16"/>
      <c r="H90" s="12" t="str">
        <f aca="false">IF($G90="","",IFERROR(INDEX(Arzneimittel!$B$2:$B$61,MATCH($G90,Arzneimittel!$A$2:$A$61,0)),""))</f>
        <v/>
      </c>
      <c r="I90" s="16"/>
      <c r="J90" s="23"/>
      <c r="K90" s="16"/>
      <c r="L90" s="20" t="str">
        <f aca="false">IF(OR($C90="",$J90=""),"",ROUND($C90*$J90,2))</f>
        <v/>
      </c>
      <c r="M90" s="16"/>
      <c r="N90" s="16"/>
      <c r="O90" s="16"/>
      <c r="P90" s="16"/>
      <c r="Q90" s="12" t="str">
        <f aca="false">IF($G90="","",IFERROR(INDEX(Arzneimittel!$E$2:$E$61,MATCH($G90,Arzneimittel!$A$2:$A$61,0)),""))</f>
        <v/>
      </c>
      <c r="R90" s="21" t="str">
        <f aca="false">IF(OR($A90="",$Q90=""),"",$A90+$Q90)</f>
        <v/>
      </c>
      <c r="S90" s="12" t="str">
        <f aca="false">IF($G90="","",IFERROR(INDEX(Arzneimittel!$F$2:$F$61,MATCH($G90,Arzneimittel!$A$2:$A$61,0)),""))</f>
        <v/>
      </c>
      <c r="T90" s="21" t="str">
        <f aca="false">IF(OR($A90="",$S90=""),"",$A90+$S90)</f>
        <v/>
      </c>
      <c r="U90" s="16"/>
    </row>
    <row r="91" customFormat="false" ht="15" hidden="false" customHeight="false" outlineLevel="0" collapsed="false">
      <c r="A91" s="22"/>
      <c r="B91" s="16"/>
      <c r="C91" s="16"/>
      <c r="D91" s="12" t="str">
        <f aca="false">IF($B91="","",IFERROR(INDEX(Tiergruppen!$C$2:$C$61,MATCH($B91,Tiergruppen!$B$2:$B$61,0)),""))</f>
        <v/>
      </c>
      <c r="E91" s="16"/>
      <c r="F91" s="16"/>
      <c r="G91" s="16"/>
      <c r="H91" s="12" t="str">
        <f aca="false">IF($G91="","",IFERROR(INDEX(Arzneimittel!$B$2:$B$61,MATCH($G91,Arzneimittel!$A$2:$A$61,0)),""))</f>
        <v/>
      </c>
      <c r="I91" s="16"/>
      <c r="J91" s="23"/>
      <c r="K91" s="16"/>
      <c r="L91" s="20" t="str">
        <f aca="false">IF(OR($C91="",$J91=""),"",ROUND($C91*$J91,2))</f>
        <v/>
      </c>
      <c r="M91" s="16"/>
      <c r="N91" s="16"/>
      <c r="O91" s="16"/>
      <c r="P91" s="16"/>
      <c r="Q91" s="12" t="str">
        <f aca="false">IF($G91="","",IFERROR(INDEX(Arzneimittel!$E$2:$E$61,MATCH($G91,Arzneimittel!$A$2:$A$61,0)),""))</f>
        <v/>
      </c>
      <c r="R91" s="21" t="str">
        <f aca="false">IF(OR($A91="",$Q91=""),"",$A91+$Q91)</f>
        <v/>
      </c>
      <c r="S91" s="12" t="str">
        <f aca="false">IF($G91="","",IFERROR(INDEX(Arzneimittel!$F$2:$F$61,MATCH($G91,Arzneimittel!$A$2:$A$61,0)),""))</f>
        <v/>
      </c>
      <c r="T91" s="21" t="str">
        <f aca="false">IF(OR($A91="",$S91=""),"",$A91+$S91)</f>
        <v/>
      </c>
      <c r="U91" s="16"/>
    </row>
    <row r="92" customFormat="false" ht="15" hidden="false" customHeight="false" outlineLevel="0" collapsed="false">
      <c r="A92" s="22"/>
      <c r="B92" s="16"/>
      <c r="C92" s="16"/>
      <c r="D92" s="12" t="str">
        <f aca="false">IF($B92="","",IFERROR(INDEX(Tiergruppen!$C$2:$C$61,MATCH($B92,Tiergruppen!$B$2:$B$61,0)),""))</f>
        <v/>
      </c>
      <c r="E92" s="16"/>
      <c r="F92" s="16"/>
      <c r="G92" s="16"/>
      <c r="H92" s="12" t="str">
        <f aca="false">IF($G92="","",IFERROR(INDEX(Arzneimittel!$B$2:$B$61,MATCH($G92,Arzneimittel!$A$2:$A$61,0)),""))</f>
        <v/>
      </c>
      <c r="I92" s="16"/>
      <c r="J92" s="23"/>
      <c r="K92" s="16"/>
      <c r="L92" s="20" t="str">
        <f aca="false">IF(OR($C92="",$J92=""),"",ROUND($C92*$J92,2))</f>
        <v/>
      </c>
      <c r="M92" s="16"/>
      <c r="N92" s="16"/>
      <c r="O92" s="16"/>
      <c r="P92" s="16"/>
      <c r="Q92" s="12" t="str">
        <f aca="false">IF($G92="","",IFERROR(INDEX(Arzneimittel!$E$2:$E$61,MATCH($G92,Arzneimittel!$A$2:$A$61,0)),""))</f>
        <v/>
      </c>
      <c r="R92" s="21" t="str">
        <f aca="false">IF(OR($A92="",$Q92=""),"",$A92+$Q92)</f>
        <v/>
      </c>
      <c r="S92" s="12" t="str">
        <f aca="false">IF($G92="","",IFERROR(INDEX(Arzneimittel!$F$2:$F$61,MATCH($G92,Arzneimittel!$A$2:$A$61,0)),""))</f>
        <v/>
      </c>
      <c r="T92" s="21" t="str">
        <f aca="false">IF(OR($A92="",$S92=""),"",$A92+$S92)</f>
        <v/>
      </c>
      <c r="U92" s="16"/>
    </row>
    <row r="93" customFormat="false" ht="15" hidden="false" customHeight="false" outlineLevel="0" collapsed="false">
      <c r="A93" s="22"/>
      <c r="B93" s="16"/>
      <c r="C93" s="16"/>
      <c r="D93" s="12" t="str">
        <f aca="false">IF($B93="","",IFERROR(INDEX(Tiergruppen!$C$2:$C$61,MATCH($B93,Tiergruppen!$B$2:$B$61,0)),""))</f>
        <v/>
      </c>
      <c r="E93" s="16"/>
      <c r="F93" s="16"/>
      <c r="G93" s="16"/>
      <c r="H93" s="12" t="str">
        <f aca="false">IF($G93="","",IFERROR(INDEX(Arzneimittel!$B$2:$B$61,MATCH($G93,Arzneimittel!$A$2:$A$61,0)),""))</f>
        <v/>
      </c>
      <c r="I93" s="16"/>
      <c r="J93" s="23"/>
      <c r="K93" s="16"/>
      <c r="L93" s="20" t="str">
        <f aca="false">IF(OR($C93="",$J93=""),"",ROUND($C93*$J93,2))</f>
        <v/>
      </c>
      <c r="M93" s="16"/>
      <c r="N93" s="16"/>
      <c r="O93" s="16"/>
      <c r="P93" s="16"/>
      <c r="Q93" s="12" t="str">
        <f aca="false">IF($G93="","",IFERROR(INDEX(Arzneimittel!$E$2:$E$61,MATCH($G93,Arzneimittel!$A$2:$A$61,0)),""))</f>
        <v/>
      </c>
      <c r="R93" s="21" t="str">
        <f aca="false">IF(OR($A93="",$Q93=""),"",$A93+$Q93)</f>
        <v/>
      </c>
      <c r="S93" s="12" t="str">
        <f aca="false">IF($G93="","",IFERROR(INDEX(Arzneimittel!$F$2:$F$61,MATCH($G93,Arzneimittel!$A$2:$A$61,0)),""))</f>
        <v/>
      </c>
      <c r="T93" s="21" t="str">
        <f aca="false">IF(OR($A93="",$S93=""),"",$A93+$S93)</f>
        <v/>
      </c>
      <c r="U93" s="16"/>
    </row>
    <row r="94" customFormat="false" ht="15" hidden="false" customHeight="false" outlineLevel="0" collapsed="false">
      <c r="A94" s="22"/>
      <c r="B94" s="16"/>
      <c r="C94" s="16"/>
      <c r="D94" s="12" t="str">
        <f aca="false">IF($B94="","",IFERROR(INDEX(Tiergruppen!$C$2:$C$61,MATCH($B94,Tiergruppen!$B$2:$B$61,0)),""))</f>
        <v/>
      </c>
      <c r="E94" s="16"/>
      <c r="F94" s="16"/>
      <c r="G94" s="16"/>
      <c r="H94" s="12" t="str">
        <f aca="false">IF($G94="","",IFERROR(INDEX(Arzneimittel!$B$2:$B$61,MATCH($G94,Arzneimittel!$A$2:$A$61,0)),""))</f>
        <v/>
      </c>
      <c r="I94" s="16"/>
      <c r="J94" s="23"/>
      <c r="K94" s="16"/>
      <c r="L94" s="20" t="str">
        <f aca="false">IF(OR($C94="",$J94=""),"",ROUND($C94*$J94,2))</f>
        <v/>
      </c>
      <c r="M94" s="16"/>
      <c r="N94" s="16"/>
      <c r="O94" s="16"/>
      <c r="P94" s="16"/>
      <c r="Q94" s="12" t="str">
        <f aca="false">IF($G94="","",IFERROR(INDEX(Arzneimittel!$E$2:$E$61,MATCH($G94,Arzneimittel!$A$2:$A$61,0)),""))</f>
        <v/>
      </c>
      <c r="R94" s="21" t="str">
        <f aca="false">IF(OR($A94="",$Q94=""),"",$A94+$Q94)</f>
        <v/>
      </c>
      <c r="S94" s="12" t="str">
        <f aca="false">IF($G94="","",IFERROR(INDEX(Arzneimittel!$F$2:$F$61,MATCH($G94,Arzneimittel!$A$2:$A$61,0)),""))</f>
        <v/>
      </c>
      <c r="T94" s="21" t="str">
        <f aca="false">IF(OR($A94="",$S94=""),"",$A94+$S94)</f>
        <v/>
      </c>
      <c r="U94" s="16"/>
    </row>
    <row r="95" customFormat="false" ht="15" hidden="false" customHeight="false" outlineLevel="0" collapsed="false">
      <c r="A95" s="22"/>
      <c r="B95" s="16"/>
      <c r="C95" s="16"/>
      <c r="D95" s="12" t="str">
        <f aca="false">IF($B95="","",IFERROR(INDEX(Tiergruppen!$C$2:$C$61,MATCH($B95,Tiergruppen!$B$2:$B$61,0)),""))</f>
        <v/>
      </c>
      <c r="E95" s="16"/>
      <c r="F95" s="16"/>
      <c r="G95" s="16"/>
      <c r="H95" s="12" t="str">
        <f aca="false">IF($G95="","",IFERROR(INDEX(Arzneimittel!$B$2:$B$61,MATCH($G95,Arzneimittel!$A$2:$A$61,0)),""))</f>
        <v/>
      </c>
      <c r="I95" s="16"/>
      <c r="J95" s="23"/>
      <c r="K95" s="16"/>
      <c r="L95" s="20" t="str">
        <f aca="false">IF(OR($C95="",$J95=""),"",ROUND($C95*$J95,2))</f>
        <v/>
      </c>
      <c r="M95" s="16"/>
      <c r="N95" s="16"/>
      <c r="O95" s="16"/>
      <c r="P95" s="16"/>
      <c r="Q95" s="12" t="str">
        <f aca="false">IF($G95="","",IFERROR(INDEX(Arzneimittel!$E$2:$E$61,MATCH($G95,Arzneimittel!$A$2:$A$61,0)),""))</f>
        <v/>
      </c>
      <c r="R95" s="21" t="str">
        <f aca="false">IF(OR($A95="",$Q95=""),"",$A95+$Q95)</f>
        <v/>
      </c>
      <c r="S95" s="12" t="str">
        <f aca="false">IF($G95="","",IFERROR(INDEX(Arzneimittel!$F$2:$F$61,MATCH($G95,Arzneimittel!$A$2:$A$61,0)),""))</f>
        <v/>
      </c>
      <c r="T95" s="21" t="str">
        <f aca="false">IF(OR($A95="",$S95=""),"",$A95+$S95)</f>
        <v/>
      </c>
      <c r="U95" s="16"/>
    </row>
    <row r="96" customFormat="false" ht="15" hidden="false" customHeight="false" outlineLevel="0" collapsed="false">
      <c r="A96" s="22"/>
      <c r="B96" s="16"/>
      <c r="C96" s="16"/>
      <c r="D96" s="12" t="str">
        <f aca="false">IF($B96="","",IFERROR(INDEX(Tiergruppen!$C$2:$C$61,MATCH($B96,Tiergruppen!$B$2:$B$61,0)),""))</f>
        <v/>
      </c>
      <c r="E96" s="16"/>
      <c r="F96" s="16"/>
      <c r="G96" s="16"/>
      <c r="H96" s="12" t="str">
        <f aca="false">IF($G96="","",IFERROR(INDEX(Arzneimittel!$B$2:$B$61,MATCH($G96,Arzneimittel!$A$2:$A$61,0)),""))</f>
        <v/>
      </c>
      <c r="I96" s="16"/>
      <c r="J96" s="23"/>
      <c r="K96" s="16"/>
      <c r="L96" s="20" t="str">
        <f aca="false">IF(OR($C96="",$J96=""),"",ROUND($C96*$J96,2))</f>
        <v/>
      </c>
      <c r="M96" s="16"/>
      <c r="N96" s="16"/>
      <c r="O96" s="16"/>
      <c r="P96" s="16"/>
      <c r="Q96" s="12" t="str">
        <f aca="false">IF($G96="","",IFERROR(INDEX(Arzneimittel!$E$2:$E$61,MATCH($G96,Arzneimittel!$A$2:$A$61,0)),""))</f>
        <v/>
      </c>
      <c r="R96" s="21" t="str">
        <f aca="false">IF(OR($A96="",$Q96=""),"",$A96+$Q96)</f>
        <v/>
      </c>
      <c r="S96" s="12" t="str">
        <f aca="false">IF($G96="","",IFERROR(INDEX(Arzneimittel!$F$2:$F$61,MATCH($G96,Arzneimittel!$A$2:$A$61,0)),""))</f>
        <v/>
      </c>
      <c r="T96" s="21" t="str">
        <f aca="false">IF(OR($A96="",$S96=""),"",$A96+$S96)</f>
        <v/>
      </c>
      <c r="U96" s="16"/>
    </row>
    <row r="97" customFormat="false" ht="15" hidden="false" customHeight="false" outlineLevel="0" collapsed="false">
      <c r="A97" s="22"/>
      <c r="B97" s="16"/>
      <c r="C97" s="16"/>
      <c r="D97" s="12" t="str">
        <f aca="false">IF($B97="","",IFERROR(INDEX(Tiergruppen!$C$2:$C$61,MATCH($B97,Tiergruppen!$B$2:$B$61,0)),""))</f>
        <v/>
      </c>
      <c r="E97" s="16"/>
      <c r="F97" s="16"/>
      <c r="G97" s="16"/>
      <c r="H97" s="12" t="str">
        <f aca="false">IF($G97="","",IFERROR(INDEX(Arzneimittel!$B$2:$B$61,MATCH($G97,Arzneimittel!$A$2:$A$61,0)),""))</f>
        <v/>
      </c>
      <c r="I97" s="16"/>
      <c r="J97" s="23"/>
      <c r="K97" s="16"/>
      <c r="L97" s="20" t="str">
        <f aca="false">IF(OR($C97="",$J97=""),"",ROUND($C97*$J97,2))</f>
        <v/>
      </c>
      <c r="M97" s="16"/>
      <c r="N97" s="16"/>
      <c r="O97" s="16"/>
      <c r="P97" s="16"/>
      <c r="Q97" s="12" t="str">
        <f aca="false">IF($G97="","",IFERROR(INDEX(Arzneimittel!$E$2:$E$61,MATCH($G97,Arzneimittel!$A$2:$A$61,0)),""))</f>
        <v/>
      </c>
      <c r="R97" s="21" t="str">
        <f aca="false">IF(OR($A97="",$Q97=""),"",$A97+$Q97)</f>
        <v/>
      </c>
      <c r="S97" s="12" t="str">
        <f aca="false">IF($G97="","",IFERROR(INDEX(Arzneimittel!$F$2:$F$61,MATCH($G97,Arzneimittel!$A$2:$A$61,0)),""))</f>
        <v/>
      </c>
      <c r="T97" s="21" t="str">
        <f aca="false">IF(OR($A97="",$S97=""),"",$A97+$S97)</f>
        <v/>
      </c>
      <c r="U97" s="16"/>
    </row>
    <row r="98" customFormat="false" ht="15" hidden="false" customHeight="false" outlineLevel="0" collapsed="false">
      <c r="A98" s="22"/>
      <c r="B98" s="16"/>
      <c r="C98" s="16"/>
      <c r="D98" s="12" t="str">
        <f aca="false">IF($B98="","",IFERROR(INDEX(Tiergruppen!$C$2:$C$61,MATCH($B98,Tiergruppen!$B$2:$B$61,0)),""))</f>
        <v/>
      </c>
      <c r="E98" s="16"/>
      <c r="F98" s="16"/>
      <c r="G98" s="16"/>
      <c r="H98" s="12" t="str">
        <f aca="false">IF($G98="","",IFERROR(INDEX(Arzneimittel!$B$2:$B$61,MATCH($G98,Arzneimittel!$A$2:$A$61,0)),""))</f>
        <v/>
      </c>
      <c r="I98" s="16"/>
      <c r="J98" s="23"/>
      <c r="K98" s="16"/>
      <c r="L98" s="20" t="str">
        <f aca="false">IF(OR($C98="",$J98=""),"",ROUND($C98*$J98,2))</f>
        <v/>
      </c>
      <c r="M98" s="16"/>
      <c r="N98" s="16"/>
      <c r="O98" s="16"/>
      <c r="P98" s="16"/>
      <c r="Q98" s="12" t="str">
        <f aca="false">IF($G98="","",IFERROR(INDEX(Arzneimittel!$E$2:$E$61,MATCH($G98,Arzneimittel!$A$2:$A$61,0)),""))</f>
        <v/>
      </c>
      <c r="R98" s="21" t="str">
        <f aca="false">IF(OR($A98="",$Q98=""),"",$A98+$Q98)</f>
        <v/>
      </c>
      <c r="S98" s="12" t="str">
        <f aca="false">IF($G98="","",IFERROR(INDEX(Arzneimittel!$F$2:$F$61,MATCH($G98,Arzneimittel!$A$2:$A$61,0)),""))</f>
        <v/>
      </c>
      <c r="T98" s="21" t="str">
        <f aca="false">IF(OR($A98="",$S98=""),"",$A98+$S98)</f>
        <v/>
      </c>
      <c r="U98" s="16"/>
    </row>
    <row r="99" customFormat="false" ht="15" hidden="false" customHeight="false" outlineLevel="0" collapsed="false">
      <c r="A99" s="22"/>
      <c r="B99" s="16"/>
      <c r="C99" s="16"/>
      <c r="D99" s="12" t="str">
        <f aca="false">IF($B99="","",IFERROR(INDEX(Tiergruppen!$C$2:$C$61,MATCH($B99,Tiergruppen!$B$2:$B$61,0)),""))</f>
        <v/>
      </c>
      <c r="E99" s="16"/>
      <c r="F99" s="16"/>
      <c r="G99" s="16"/>
      <c r="H99" s="12" t="str">
        <f aca="false">IF($G99="","",IFERROR(INDEX(Arzneimittel!$B$2:$B$61,MATCH($G99,Arzneimittel!$A$2:$A$61,0)),""))</f>
        <v/>
      </c>
      <c r="I99" s="16"/>
      <c r="J99" s="23"/>
      <c r="K99" s="16"/>
      <c r="L99" s="20" t="str">
        <f aca="false">IF(OR($C99="",$J99=""),"",ROUND($C99*$J99,2))</f>
        <v/>
      </c>
      <c r="M99" s="16"/>
      <c r="N99" s="16"/>
      <c r="O99" s="16"/>
      <c r="P99" s="16"/>
      <c r="Q99" s="12" t="str">
        <f aca="false">IF($G99="","",IFERROR(INDEX(Arzneimittel!$E$2:$E$61,MATCH($G99,Arzneimittel!$A$2:$A$61,0)),""))</f>
        <v/>
      </c>
      <c r="R99" s="21" t="str">
        <f aca="false">IF(OR($A99="",$Q99=""),"",$A99+$Q99)</f>
        <v/>
      </c>
      <c r="S99" s="12" t="str">
        <f aca="false">IF($G99="","",IFERROR(INDEX(Arzneimittel!$F$2:$F$61,MATCH($G99,Arzneimittel!$A$2:$A$61,0)),""))</f>
        <v/>
      </c>
      <c r="T99" s="21" t="str">
        <f aca="false">IF(OR($A99="",$S99=""),"",$A99+$S99)</f>
        <v/>
      </c>
      <c r="U99" s="16"/>
    </row>
    <row r="100" customFormat="false" ht="15" hidden="false" customHeight="false" outlineLevel="0" collapsed="false">
      <c r="A100" s="22"/>
      <c r="B100" s="16"/>
      <c r="C100" s="16"/>
      <c r="D100" s="12" t="str">
        <f aca="false">IF($B100="","",IFERROR(INDEX(Tiergruppen!$C$2:$C$61,MATCH($B100,Tiergruppen!$B$2:$B$61,0)),""))</f>
        <v/>
      </c>
      <c r="E100" s="16"/>
      <c r="F100" s="16"/>
      <c r="G100" s="16"/>
      <c r="H100" s="12" t="str">
        <f aca="false">IF($G100="","",IFERROR(INDEX(Arzneimittel!$B$2:$B$61,MATCH($G100,Arzneimittel!$A$2:$A$61,0)),""))</f>
        <v/>
      </c>
      <c r="I100" s="16"/>
      <c r="J100" s="23"/>
      <c r="K100" s="16"/>
      <c r="L100" s="20" t="str">
        <f aca="false">IF(OR($C100="",$J100=""),"",ROUND($C100*$J100,2))</f>
        <v/>
      </c>
      <c r="M100" s="16"/>
      <c r="N100" s="16"/>
      <c r="O100" s="16"/>
      <c r="P100" s="16"/>
      <c r="Q100" s="12" t="str">
        <f aca="false">IF($G100="","",IFERROR(INDEX(Arzneimittel!$E$2:$E$61,MATCH($G100,Arzneimittel!$A$2:$A$61,0)),""))</f>
        <v/>
      </c>
      <c r="R100" s="21" t="str">
        <f aca="false">IF(OR($A100="",$Q100=""),"",$A100+$Q100)</f>
        <v/>
      </c>
      <c r="S100" s="12" t="str">
        <f aca="false">IF($G100="","",IFERROR(INDEX(Arzneimittel!$F$2:$F$61,MATCH($G100,Arzneimittel!$A$2:$A$61,0)),""))</f>
        <v/>
      </c>
      <c r="T100" s="21" t="str">
        <f aca="false">IF(OR($A100="",$S100=""),"",$A100+$S100)</f>
        <v/>
      </c>
      <c r="U100" s="16"/>
    </row>
    <row r="101" customFormat="false" ht="15" hidden="false" customHeight="false" outlineLevel="0" collapsed="false">
      <c r="A101" s="22"/>
      <c r="B101" s="16"/>
      <c r="C101" s="16"/>
      <c r="D101" s="12" t="str">
        <f aca="false">IF($B101="","",IFERROR(INDEX(Tiergruppen!$C$2:$C$61,MATCH($B101,Tiergruppen!$B$2:$B$61,0)),""))</f>
        <v/>
      </c>
      <c r="E101" s="16"/>
      <c r="F101" s="16"/>
      <c r="G101" s="16"/>
      <c r="H101" s="12" t="str">
        <f aca="false">IF($G101="","",IFERROR(INDEX(Arzneimittel!$B$2:$B$61,MATCH($G101,Arzneimittel!$A$2:$A$61,0)),""))</f>
        <v/>
      </c>
      <c r="I101" s="16"/>
      <c r="J101" s="23"/>
      <c r="K101" s="16"/>
      <c r="L101" s="20" t="str">
        <f aca="false">IF(OR($C101="",$J101=""),"",ROUND($C101*$J101,2))</f>
        <v/>
      </c>
      <c r="M101" s="16"/>
      <c r="N101" s="16"/>
      <c r="O101" s="16"/>
      <c r="P101" s="16"/>
      <c r="Q101" s="12" t="str">
        <f aca="false">IF($G101="","",IFERROR(INDEX(Arzneimittel!$E$2:$E$61,MATCH($G101,Arzneimittel!$A$2:$A$61,0)),""))</f>
        <v/>
      </c>
      <c r="R101" s="21" t="str">
        <f aca="false">IF(OR($A101="",$Q101=""),"",$A101+$Q101)</f>
        <v/>
      </c>
      <c r="S101" s="12" t="str">
        <f aca="false">IF($G101="","",IFERROR(INDEX(Arzneimittel!$F$2:$F$61,MATCH($G101,Arzneimittel!$A$2:$A$61,0)),""))</f>
        <v/>
      </c>
      <c r="T101" s="21" t="str">
        <f aca="false">IF(OR($A101="",$S101=""),"",$A101+$S101)</f>
        <v/>
      </c>
      <c r="U101" s="16"/>
    </row>
    <row r="102" customFormat="false" ht="15" hidden="false" customHeight="false" outlineLevel="0" collapsed="false">
      <c r="A102" s="22"/>
      <c r="B102" s="16"/>
      <c r="C102" s="16"/>
      <c r="D102" s="12" t="str">
        <f aca="false">IF($B102="","",IFERROR(INDEX(Tiergruppen!$C$2:$C$61,MATCH($B102,Tiergruppen!$B$2:$B$61,0)),""))</f>
        <v/>
      </c>
      <c r="E102" s="16"/>
      <c r="F102" s="16"/>
      <c r="G102" s="16"/>
      <c r="H102" s="12" t="str">
        <f aca="false">IF($G102="","",IFERROR(INDEX(Arzneimittel!$B$2:$B$61,MATCH($G102,Arzneimittel!$A$2:$A$61,0)),""))</f>
        <v/>
      </c>
      <c r="I102" s="16"/>
      <c r="J102" s="23"/>
      <c r="K102" s="16"/>
      <c r="L102" s="20" t="str">
        <f aca="false">IF(OR($C102="",$J102=""),"",ROUND($C102*$J102,2))</f>
        <v/>
      </c>
      <c r="M102" s="16"/>
      <c r="N102" s="16"/>
      <c r="O102" s="16"/>
      <c r="P102" s="16"/>
      <c r="Q102" s="12" t="str">
        <f aca="false">IF($G102="","",IFERROR(INDEX(Arzneimittel!$E$2:$E$61,MATCH($G102,Arzneimittel!$A$2:$A$61,0)),""))</f>
        <v/>
      </c>
      <c r="R102" s="21" t="str">
        <f aca="false">IF(OR($A102="",$Q102=""),"",$A102+$Q102)</f>
        <v/>
      </c>
      <c r="S102" s="12" t="str">
        <f aca="false">IF($G102="","",IFERROR(INDEX(Arzneimittel!$F$2:$F$61,MATCH($G102,Arzneimittel!$A$2:$A$61,0)),""))</f>
        <v/>
      </c>
      <c r="T102" s="21" t="str">
        <f aca="false">IF(OR($A102="",$S102=""),"",$A102+$S102)</f>
        <v/>
      </c>
      <c r="U102" s="16"/>
    </row>
    <row r="103" customFormat="false" ht="15" hidden="false" customHeight="false" outlineLevel="0" collapsed="false">
      <c r="A103" s="22"/>
      <c r="B103" s="16"/>
      <c r="C103" s="16"/>
      <c r="D103" s="12" t="str">
        <f aca="false">IF($B103="","",IFERROR(INDEX(Tiergruppen!$C$2:$C$61,MATCH($B103,Tiergruppen!$B$2:$B$61,0)),""))</f>
        <v/>
      </c>
      <c r="E103" s="16"/>
      <c r="F103" s="16"/>
      <c r="G103" s="16"/>
      <c r="H103" s="12" t="str">
        <f aca="false">IF($G103="","",IFERROR(INDEX(Arzneimittel!$B$2:$B$61,MATCH($G103,Arzneimittel!$A$2:$A$61,0)),""))</f>
        <v/>
      </c>
      <c r="I103" s="16"/>
      <c r="J103" s="23"/>
      <c r="K103" s="16"/>
      <c r="L103" s="20" t="str">
        <f aca="false">IF(OR($C103="",$J103=""),"",ROUND($C103*$J103,2))</f>
        <v/>
      </c>
      <c r="M103" s="16"/>
      <c r="N103" s="16"/>
      <c r="O103" s="16"/>
      <c r="P103" s="16"/>
      <c r="Q103" s="12" t="str">
        <f aca="false">IF($G103="","",IFERROR(INDEX(Arzneimittel!$E$2:$E$61,MATCH($G103,Arzneimittel!$A$2:$A$61,0)),""))</f>
        <v/>
      </c>
      <c r="R103" s="21" t="str">
        <f aca="false">IF(OR($A103="",$Q103=""),"",$A103+$Q103)</f>
        <v/>
      </c>
      <c r="S103" s="12" t="str">
        <f aca="false">IF($G103="","",IFERROR(INDEX(Arzneimittel!$F$2:$F$61,MATCH($G103,Arzneimittel!$A$2:$A$61,0)),""))</f>
        <v/>
      </c>
      <c r="T103" s="21" t="str">
        <f aca="false">IF(OR($A103="",$S103=""),"",$A103+$S103)</f>
        <v/>
      </c>
      <c r="U103" s="16"/>
    </row>
    <row r="104" customFormat="false" ht="15" hidden="false" customHeight="false" outlineLevel="0" collapsed="false">
      <c r="A104" s="22"/>
      <c r="B104" s="16"/>
      <c r="C104" s="16"/>
      <c r="D104" s="12" t="str">
        <f aca="false">IF($B104="","",IFERROR(INDEX(Tiergruppen!$C$2:$C$61,MATCH($B104,Tiergruppen!$B$2:$B$61,0)),""))</f>
        <v/>
      </c>
      <c r="E104" s="16"/>
      <c r="F104" s="16"/>
      <c r="G104" s="16"/>
      <c r="H104" s="12" t="str">
        <f aca="false">IF($G104="","",IFERROR(INDEX(Arzneimittel!$B$2:$B$61,MATCH($G104,Arzneimittel!$A$2:$A$61,0)),""))</f>
        <v/>
      </c>
      <c r="I104" s="16"/>
      <c r="J104" s="23"/>
      <c r="K104" s="16"/>
      <c r="L104" s="20" t="str">
        <f aca="false">IF(OR($C104="",$J104=""),"",ROUND($C104*$J104,2))</f>
        <v/>
      </c>
      <c r="M104" s="16"/>
      <c r="N104" s="16"/>
      <c r="O104" s="16"/>
      <c r="P104" s="16"/>
      <c r="Q104" s="12" t="str">
        <f aca="false">IF($G104="","",IFERROR(INDEX(Arzneimittel!$E$2:$E$61,MATCH($G104,Arzneimittel!$A$2:$A$61,0)),""))</f>
        <v/>
      </c>
      <c r="R104" s="21" t="str">
        <f aca="false">IF(OR($A104="",$Q104=""),"",$A104+$Q104)</f>
        <v/>
      </c>
      <c r="S104" s="12" t="str">
        <f aca="false">IF($G104="","",IFERROR(INDEX(Arzneimittel!$F$2:$F$61,MATCH($G104,Arzneimittel!$A$2:$A$61,0)),""))</f>
        <v/>
      </c>
      <c r="T104" s="21" t="str">
        <f aca="false">IF(OR($A104="",$S104=""),"",$A104+$S104)</f>
        <v/>
      </c>
      <c r="U104" s="16"/>
    </row>
    <row r="105" customFormat="false" ht="15" hidden="false" customHeight="false" outlineLevel="0" collapsed="false">
      <c r="A105" s="22"/>
      <c r="B105" s="16"/>
      <c r="C105" s="16"/>
      <c r="D105" s="12" t="str">
        <f aca="false">IF($B105="","",IFERROR(INDEX(Tiergruppen!$C$2:$C$61,MATCH($B105,Tiergruppen!$B$2:$B$61,0)),""))</f>
        <v/>
      </c>
      <c r="E105" s="16"/>
      <c r="F105" s="16"/>
      <c r="G105" s="16"/>
      <c r="H105" s="12" t="str">
        <f aca="false">IF($G105="","",IFERROR(INDEX(Arzneimittel!$B$2:$B$61,MATCH($G105,Arzneimittel!$A$2:$A$61,0)),""))</f>
        <v/>
      </c>
      <c r="I105" s="16"/>
      <c r="J105" s="23"/>
      <c r="K105" s="16"/>
      <c r="L105" s="20" t="str">
        <f aca="false">IF(OR($C105="",$J105=""),"",ROUND($C105*$J105,2))</f>
        <v/>
      </c>
      <c r="M105" s="16"/>
      <c r="N105" s="16"/>
      <c r="O105" s="16"/>
      <c r="P105" s="16"/>
      <c r="Q105" s="12" t="str">
        <f aca="false">IF($G105="","",IFERROR(INDEX(Arzneimittel!$E$2:$E$61,MATCH($G105,Arzneimittel!$A$2:$A$61,0)),""))</f>
        <v/>
      </c>
      <c r="R105" s="21" t="str">
        <f aca="false">IF(OR($A105="",$Q105=""),"",$A105+$Q105)</f>
        <v/>
      </c>
      <c r="S105" s="12" t="str">
        <f aca="false">IF($G105="","",IFERROR(INDEX(Arzneimittel!$F$2:$F$61,MATCH($G105,Arzneimittel!$A$2:$A$61,0)),""))</f>
        <v/>
      </c>
      <c r="T105" s="21" t="str">
        <f aca="false">IF(OR($A105="",$S105=""),"",$A105+$S105)</f>
        <v/>
      </c>
      <c r="U105" s="16"/>
    </row>
    <row r="106" customFormat="false" ht="15" hidden="false" customHeight="false" outlineLevel="0" collapsed="false">
      <c r="A106" s="22"/>
      <c r="B106" s="16"/>
      <c r="C106" s="16"/>
      <c r="D106" s="12" t="str">
        <f aca="false">IF($B106="","",IFERROR(INDEX(Tiergruppen!$C$2:$C$61,MATCH($B106,Tiergruppen!$B$2:$B$61,0)),""))</f>
        <v/>
      </c>
      <c r="E106" s="16"/>
      <c r="F106" s="16"/>
      <c r="G106" s="16"/>
      <c r="H106" s="12" t="str">
        <f aca="false">IF($G106="","",IFERROR(INDEX(Arzneimittel!$B$2:$B$61,MATCH($G106,Arzneimittel!$A$2:$A$61,0)),""))</f>
        <v/>
      </c>
      <c r="I106" s="16"/>
      <c r="J106" s="23"/>
      <c r="K106" s="16"/>
      <c r="L106" s="20" t="str">
        <f aca="false">IF(OR($C106="",$J106=""),"",ROUND($C106*$J106,2))</f>
        <v/>
      </c>
      <c r="M106" s="16"/>
      <c r="N106" s="16"/>
      <c r="O106" s="16"/>
      <c r="P106" s="16"/>
      <c r="Q106" s="12" t="str">
        <f aca="false">IF($G106="","",IFERROR(INDEX(Arzneimittel!$E$2:$E$61,MATCH($G106,Arzneimittel!$A$2:$A$61,0)),""))</f>
        <v/>
      </c>
      <c r="R106" s="21" t="str">
        <f aca="false">IF(OR($A106="",$Q106=""),"",$A106+$Q106)</f>
        <v/>
      </c>
      <c r="S106" s="12" t="str">
        <f aca="false">IF($G106="","",IFERROR(INDEX(Arzneimittel!$F$2:$F$61,MATCH($G106,Arzneimittel!$A$2:$A$61,0)),""))</f>
        <v/>
      </c>
      <c r="T106" s="21" t="str">
        <f aca="false">IF(OR($A106="",$S106=""),"",$A106+$S106)</f>
        <v/>
      </c>
      <c r="U106" s="16"/>
    </row>
    <row r="107" customFormat="false" ht="15" hidden="false" customHeight="false" outlineLevel="0" collapsed="false">
      <c r="A107" s="22"/>
      <c r="B107" s="16"/>
      <c r="C107" s="16"/>
      <c r="D107" s="12" t="str">
        <f aca="false">IF($B107="","",IFERROR(INDEX(Tiergruppen!$C$2:$C$61,MATCH($B107,Tiergruppen!$B$2:$B$61,0)),""))</f>
        <v/>
      </c>
      <c r="E107" s="16"/>
      <c r="F107" s="16"/>
      <c r="G107" s="16"/>
      <c r="H107" s="12" t="str">
        <f aca="false">IF($G107="","",IFERROR(INDEX(Arzneimittel!$B$2:$B$61,MATCH($G107,Arzneimittel!$A$2:$A$61,0)),""))</f>
        <v/>
      </c>
      <c r="I107" s="16"/>
      <c r="J107" s="23"/>
      <c r="K107" s="16"/>
      <c r="L107" s="20" t="str">
        <f aca="false">IF(OR($C107="",$J107=""),"",ROUND($C107*$J107,2))</f>
        <v/>
      </c>
      <c r="M107" s="16"/>
      <c r="N107" s="16"/>
      <c r="O107" s="16"/>
      <c r="P107" s="16"/>
      <c r="Q107" s="12" t="str">
        <f aca="false">IF($G107="","",IFERROR(INDEX(Arzneimittel!$E$2:$E$61,MATCH($G107,Arzneimittel!$A$2:$A$61,0)),""))</f>
        <v/>
      </c>
      <c r="R107" s="21" t="str">
        <f aca="false">IF(OR($A107="",$Q107=""),"",$A107+$Q107)</f>
        <v/>
      </c>
      <c r="S107" s="12" t="str">
        <f aca="false">IF($G107="","",IFERROR(INDEX(Arzneimittel!$F$2:$F$61,MATCH($G107,Arzneimittel!$A$2:$A$61,0)),""))</f>
        <v/>
      </c>
      <c r="T107" s="21" t="str">
        <f aca="false">IF(OR($A107="",$S107=""),"",$A107+$S107)</f>
        <v/>
      </c>
      <c r="U107" s="16"/>
    </row>
    <row r="108" customFormat="false" ht="15" hidden="false" customHeight="false" outlineLevel="0" collapsed="false">
      <c r="A108" s="22"/>
      <c r="B108" s="16"/>
      <c r="C108" s="16"/>
      <c r="D108" s="12" t="str">
        <f aca="false">IF($B108="","",IFERROR(INDEX(Tiergruppen!$C$2:$C$61,MATCH($B108,Tiergruppen!$B$2:$B$61,0)),""))</f>
        <v/>
      </c>
      <c r="E108" s="16"/>
      <c r="F108" s="16"/>
      <c r="G108" s="16"/>
      <c r="H108" s="12" t="str">
        <f aca="false">IF($G108="","",IFERROR(INDEX(Arzneimittel!$B$2:$B$61,MATCH($G108,Arzneimittel!$A$2:$A$61,0)),""))</f>
        <v/>
      </c>
      <c r="I108" s="16"/>
      <c r="J108" s="23"/>
      <c r="K108" s="16"/>
      <c r="L108" s="20" t="str">
        <f aca="false">IF(OR($C108="",$J108=""),"",ROUND($C108*$J108,2))</f>
        <v/>
      </c>
      <c r="M108" s="16"/>
      <c r="N108" s="16"/>
      <c r="O108" s="16"/>
      <c r="P108" s="16"/>
      <c r="Q108" s="12" t="str">
        <f aca="false">IF($G108="","",IFERROR(INDEX(Arzneimittel!$E$2:$E$61,MATCH($G108,Arzneimittel!$A$2:$A$61,0)),""))</f>
        <v/>
      </c>
      <c r="R108" s="21" t="str">
        <f aca="false">IF(OR($A108="",$Q108=""),"",$A108+$Q108)</f>
        <v/>
      </c>
      <c r="S108" s="12" t="str">
        <f aca="false">IF($G108="","",IFERROR(INDEX(Arzneimittel!$F$2:$F$61,MATCH($G108,Arzneimittel!$A$2:$A$61,0)),""))</f>
        <v/>
      </c>
      <c r="T108" s="21" t="str">
        <f aca="false">IF(OR($A108="",$S108=""),"",$A108+$S108)</f>
        <v/>
      </c>
      <c r="U108" s="16"/>
    </row>
    <row r="109" customFormat="false" ht="15" hidden="false" customHeight="false" outlineLevel="0" collapsed="false">
      <c r="A109" s="22"/>
      <c r="B109" s="16"/>
      <c r="C109" s="16"/>
      <c r="D109" s="12" t="str">
        <f aca="false">IF($B109="","",IFERROR(INDEX(Tiergruppen!$C$2:$C$61,MATCH($B109,Tiergruppen!$B$2:$B$61,0)),""))</f>
        <v/>
      </c>
      <c r="E109" s="16"/>
      <c r="F109" s="16"/>
      <c r="G109" s="16"/>
      <c r="H109" s="12" t="str">
        <f aca="false">IF($G109="","",IFERROR(INDEX(Arzneimittel!$B$2:$B$61,MATCH($G109,Arzneimittel!$A$2:$A$61,0)),""))</f>
        <v/>
      </c>
      <c r="I109" s="16"/>
      <c r="J109" s="23"/>
      <c r="K109" s="16"/>
      <c r="L109" s="20" t="str">
        <f aca="false">IF(OR($C109="",$J109=""),"",ROUND($C109*$J109,2))</f>
        <v/>
      </c>
      <c r="M109" s="16"/>
      <c r="N109" s="16"/>
      <c r="O109" s="16"/>
      <c r="P109" s="16"/>
      <c r="Q109" s="12" t="str">
        <f aca="false">IF($G109="","",IFERROR(INDEX(Arzneimittel!$E$2:$E$61,MATCH($G109,Arzneimittel!$A$2:$A$61,0)),""))</f>
        <v/>
      </c>
      <c r="R109" s="21" t="str">
        <f aca="false">IF(OR($A109="",$Q109=""),"",$A109+$Q109)</f>
        <v/>
      </c>
      <c r="S109" s="12" t="str">
        <f aca="false">IF($G109="","",IFERROR(INDEX(Arzneimittel!$F$2:$F$61,MATCH($G109,Arzneimittel!$A$2:$A$61,0)),""))</f>
        <v/>
      </c>
      <c r="T109" s="21" t="str">
        <f aca="false">IF(OR($A109="",$S109=""),"",$A109+$S109)</f>
        <v/>
      </c>
      <c r="U109" s="16"/>
    </row>
    <row r="110" customFormat="false" ht="15" hidden="false" customHeight="false" outlineLevel="0" collapsed="false">
      <c r="A110" s="22"/>
      <c r="B110" s="16"/>
      <c r="C110" s="16"/>
      <c r="D110" s="12" t="str">
        <f aca="false">IF($B110="","",IFERROR(INDEX(Tiergruppen!$C$2:$C$61,MATCH($B110,Tiergruppen!$B$2:$B$61,0)),""))</f>
        <v/>
      </c>
      <c r="E110" s="16"/>
      <c r="F110" s="16"/>
      <c r="G110" s="16"/>
      <c r="H110" s="12" t="str">
        <f aca="false">IF($G110="","",IFERROR(INDEX(Arzneimittel!$B$2:$B$61,MATCH($G110,Arzneimittel!$A$2:$A$61,0)),""))</f>
        <v/>
      </c>
      <c r="I110" s="16"/>
      <c r="J110" s="23"/>
      <c r="K110" s="16"/>
      <c r="L110" s="20" t="str">
        <f aca="false">IF(OR($C110="",$J110=""),"",ROUND($C110*$J110,2))</f>
        <v/>
      </c>
      <c r="M110" s="16"/>
      <c r="N110" s="16"/>
      <c r="O110" s="16"/>
      <c r="P110" s="16"/>
      <c r="Q110" s="12" t="str">
        <f aca="false">IF($G110="","",IFERROR(INDEX(Arzneimittel!$E$2:$E$61,MATCH($G110,Arzneimittel!$A$2:$A$61,0)),""))</f>
        <v/>
      </c>
      <c r="R110" s="21" t="str">
        <f aca="false">IF(OR($A110="",$Q110=""),"",$A110+$Q110)</f>
        <v/>
      </c>
      <c r="S110" s="12" t="str">
        <f aca="false">IF($G110="","",IFERROR(INDEX(Arzneimittel!$F$2:$F$61,MATCH($G110,Arzneimittel!$A$2:$A$61,0)),""))</f>
        <v/>
      </c>
      <c r="T110" s="21" t="str">
        <f aca="false">IF(OR($A110="",$S110=""),"",$A110+$S110)</f>
        <v/>
      </c>
      <c r="U110" s="16"/>
    </row>
    <row r="111" customFormat="false" ht="15" hidden="false" customHeight="false" outlineLevel="0" collapsed="false">
      <c r="A111" s="22"/>
      <c r="B111" s="16"/>
      <c r="C111" s="16"/>
      <c r="D111" s="12" t="str">
        <f aca="false">IF($B111="","",IFERROR(INDEX(Tiergruppen!$C$2:$C$61,MATCH($B111,Tiergruppen!$B$2:$B$61,0)),""))</f>
        <v/>
      </c>
      <c r="E111" s="16"/>
      <c r="F111" s="16"/>
      <c r="G111" s="16"/>
      <c r="H111" s="12" t="str">
        <f aca="false">IF($G111="","",IFERROR(INDEX(Arzneimittel!$B$2:$B$61,MATCH($G111,Arzneimittel!$A$2:$A$61,0)),""))</f>
        <v/>
      </c>
      <c r="I111" s="16"/>
      <c r="J111" s="23"/>
      <c r="K111" s="16"/>
      <c r="L111" s="20" t="str">
        <f aca="false">IF(OR($C111="",$J111=""),"",ROUND($C111*$J111,2))</f>
        <v/>
      </c>
      <c r="M111" s="16"/>
      <c r="N111" s="16"/>
      <c r="O111" s="16"/>
      <c r="P111" s="16"/>
      <c r="Q111" s="12" t="str">
        <f aca="false">IF($G111="","",IFERROR(INDEX(Arzneimittel!$E$2:$E$61,MATCH($G111,Arzneimittel!$A$2:$A$61,0)),""))</f>
        <v/>
      </c>
      <c r="R111" s="21" t="str">
        <f aca="false">IF(OR($A111="",$Q111=""),"",$A111+$Q111)</f>
        <v/>
      </c>
      <c r="S111" s="12" t="str">
        <f aca="false">IF($G111="","",IFERROR(INDEX(Arzneimittel!$F$2:$F$61,MATCH($G111,Arzneimittel!$A$2:$A$61,0)),""))</f>
        <v/>
      </c>
      <c r="T111" s="21" t="str">
        <f aca="false">IF(OR($A111="",$S111=""),"",$A111+$S111)</f>
        <v/>
      </c>
      <c r="U111" s="16"/>
    </row>
    <row r="112" customFormat="false" ht="15" hidden="false" customHeight="false" outlineLevel="0" collapsed="false">
      <c r="A112" s="22"/>
      <c r="B112" s="16"/>
      <c r="C112" s="16"/>
      <c r="D112" s="12" t="str">
        <f aca="false">IF($B112="","",IFERROR(INDEX(Tiergruppen!$C$2:$C$61,MATCH($B112,Tiergruppen!$B$2:$B$61,0)),""))</f>
        <v/>
      </c>
      <c r="E112" s="16"/>
      <c r="F112" s="16"/>
      <c r="G112" s="16"/>
      <c r="H112" s="12" t="str">
        <f aca="false">IF($G112="","",IFERROR(INDEX(Arzneimittel!$B$2:$B$61,MATCH($G112,Arzneimittel!$A$2:$A$61,0)),""))</f>
        <v/>
      </c>
      <c r="I112" s="16"/>
      <c r="J112" s="23"/>
      <c r="K112" s="16"/>
      <c r="L112" s="20" t="str">
        <f aca="false">IF(OR($C112="",$J112=""),"",ROUND($C112*$J112,2))</f>
        <v/>
      </c>
      <c r="M112" s="16"/>
      <c r="N112" s="16"/>
      <c r="O112" s="16"/>
      <c r="P112" s="16"/>
      <c r="Q112" s="12" t="str">
        <f aca="false">IF($G112="","",IFERROR(INDEX(Arzneimittel!$E$2:$E$61,MATCH($G112,Arzneimittel!$A$2:$A$61,0)),""))</f>
        <v/>
      </c>
      <c r="R112" s="21" t="str">
        <f aca="false">IF(OR($A112="",$Q112=""),"",$A112+$Q112)</f>
        <v/>
      </c>
      <c r="S112" s="12" t="str">
        <f aca="false">IF($G112="","",IFERROR(INDEX(Arzneimittel!$F$2:$F$61,MATCH($G112,Arzneimittel!$A$2:$A$61,0)),""))</f>
        <v/>
      </c>
      <c r="T112" s="21" t="str">
        <f aca="false">IF(OR($A112="",$S112=""),"",$A112+$S112)</f>
        <v/>
      </c>
      <c r="U112" s="16"/>
    </row>
    <row r="113" customFormat="false" ht="15" hidden="false" customHeight="false" outlineLevel="0" collapsed="false">
      <c r="A113" s="22"/>
      <c r="B113" s="16"/>
      <c r="C113" s="16"/>
      <c r="D113" s="12" t="str">
        <f aca="false">IF($B113="","",IFERROR(INDEX(Tiergruppen!$C$2:$C$61,MATCH($B113,Tiergruppen!$B$2:$B$61,0)),""))</f>
        <v/>
      </c>
      <c r="E113" s="16"/>
      <c r="F113" s="16"/>
      <c r="G113" s="16"/>
      <c r="H113" s="12" t="str">
        <f aca="false">IF($G113="","",IFERROR(INDEX(Arzneimittel!$B$2:$B$61,MATCH($G113,Arzneimittel!$A$2:$A$61,0)),""))</f>
        <v/>
      </c>
      <c r="I113" s="16"/>
      <c r="J113" s="23"/>
      <c r="K113" s="16"/>
      <c r="L113" s="20" t="str">
        <f aca="false">IF(OR($C113="",$J113=""),"",ROUND($C113*$J113,2))</f>
        <v/>
      </c>
      <c r="M113" s="16"/>
      <c r="N113" s="16"/>
      <c r="O113" s="16"/>
      <c r="P113" s="16"/>
      <c r="Q113" s="12" t="str">
        <f aca="false">IF($G113="","",IFERROR(INDEX(Arzneimittel!$E$2:$E$61,MATCH($G113,Arzneimittel!$A$2:$A$61,0)),""))</f>
        <v/>
      </c>
      <c r="R113" s="21" t="str">
        <f aca="false">IF(OR($A113="",$Q113=""),"",$A113+$Q113)</f>
        <v/>
      </c>
      <c r="S113" s="12" t="str">
        <f aca="false">IF($G113="","",IFERROR(INDEX(Arzneimittel!$F$2:$F$61,MATCH($G113,Arzneimittel!$A$2:$A$61,0)),""))</f>
        <v/>
      </c>
      <c r="T113" s="21" t="str">
        <f aca="false">IF(OR($A113="",$S113=""),"",$A113+$S113)</f>
        <v/>
      </c>
      <c r="U113" s="16"/>
    </row>
    <row r="114" customFormat="false" ht="15" hidden="false" customHeight="false" outlineLevel="0" collapsed="false">
      <c r="A114" s="22"/>
      <c r="B114" s="16"/>
      <c r="C114" s="16"/>
      <c r="D114" s="12" t="str">
        <f aca="false">IF($B114="","",IFERROR(INDEX(Tiergruppen!$C$2:$C$61,MATCH($B114,Tiergruppen!$B$2:$B$61,0)),""))</f>
        <v/>
      </c>
      <c r="E114" s="16"/>
      <c r="F114" s="16"/>
      <c r="G114" s="16"/>
      <c r="H114" s="12" t="str">
        <f aca="false">IF($G114="","",IFERROR(INDEX(Arzneimittel!$B$2:$B$61,MATCH($G114,Arzneimittel!$A$2:$A$61,0)),""))</f>
        <v/>
      </c>
      <c r="I114" s="16"/>
      <c r="J114" s="23"/>
      <c r="K114" s="16"/>
      <c r="L114" s="20" t="str">
        <f aca="false">IF(OR($C114="",$J114=""),"",ROUND($C114*$J114,2))</f>
        <v/>
      </c>
      <c r="M114" s="16"/>
      <c r="N114" s="16"/>
      <c r="O114" s="16"/>
      <c r="P114" s="16"/>
      <c r="Q114" s="12" t="str">
        <f aca="false">IF($G114="","",IFERROR(INDEX(Arzneimittel!$E$2:$E$61,MATCH($G114,Arzneimittel!$A$2:$A$61,0)),""))</f>
        <v/>
      </c>
      <c r="R114" s="21" t="str">
        <f aca="false">IF(OR($A114="",$Q114=""),"",$A114+$Q114)</f>
        <v/>
      </c>
      <c r="S114" s="12" t="str">
        <f aca="false">IF($G114="","",IFERROR(INDEX(Arzneimittel!$F$2:$F$61,MATCH($G114,Arzneimittel!$A$2:$A$61,0)),""))</f>
        <v/>
      </c>
      <c r="T114" s="21" t="str">
        <f aca="false">IF(OR($A114="",$S114=""),"",$A114+$S114)</f>
        <v/>
      </c>
      <c r="U114" s="16"/>
    </row>
    <row r="115" customFormat="false" ht="15" hidden="false" customHeight="false" outlineLevel="0" collapsed="false">
      <c r="A115" s="22"/>
      <c r="B115" s="16"/>
      <c r="C115" s="16"/>
      <c r="D115" s="12" t="str">
        <f aca="false">IF($B115="","",IFERROR(INDEX(Tiergruppen!$C$2:$C$61,MATCH($B115,Tiergruppen!$B$2:$B$61,0)),""))</f>
        <v/>
      </c>
      <c r="E115" s="16"/>
      <c r="F115" s="16"/>
      <c r="G115" s="16"/>
      <c r="H115" s="12" t="str">
        <f aca="false">IF($G115="","",IFERROR(INDEX(Arzneimittel!$B$2:$B$61,MATCH($G115,Arzneimittel!$A$2:$A$61,0)),""))</f>
        <v/>
      </c>
      <c r="I115" s="16"/>
      <c r="J115" s="23"/>
      <c r="K115" s="16"/>
      <c r="L115" s="20" t="str">
        <f aca="false">IF(OR($C115="",$J115=""),"",ROUND($C115*$J115,2))</f>
        <v/>
      </c>
      <c r="M115" s="16"/>
      <c r="N115" s="16"/>
      <c r="O115" s="16"/>
      <c r="P115" s="16"/>
      <c r="Q115" s="12" t="str">
        <f aca="false">IF($G115="","",IFERROR(INDEX(Arzneimittel!$E$2:$E$61,MATCH($G115,Arzneimittel!$A$2:$A$61,0)),""))</f>
        <v/>
      </c>
      <c r="R115" s="21" t="str">
        <f aca="false">IF(OR($A115="",$Q115=""),"",$A115+$Q115)</f>
        <v/>
      </c>
      <c r="S115" s="12" t="str">
        <f aca="false">IF($G115="","",IFERROR(INDEX(Arzneimittel!$F$2:$F$61,MATCH($G115,Arzneimittel!$A$2:$A$61,0)),""))</f>
        <v/>
      </c>
      <c r="T115" s="21" t="str">
        <f aca="false">IF(OR($A115="",$S115=""),"",$A115+$S115)</f>
        <v/>
      </c>
      <c r="U115" s="16"/>
    </row>
    <row r="116" customFormat="false" ht="15" hidden="false" customHeight="false" outlineLevel="0" collapsed="false">
      <c r="A116" s="22"/>
      <c r="B116" s="16"/>
      <c r="C116" s="16"/>
      <c r="D116" s="12" t="str">
        <f aca="false">IF($B116="","",IFERROR(INDEX(Tiergruppen!$C$2:$C$61,MATCH($B116,Tiergruppen!$B$2:$B$61,0)),""))</f>
        <v/>
      </c>
      <c r="E116" s="16"/>
      <c r="F116" s="16"/>
      <c r="G116" s="16"/>
      <c r="H116" s="12" t="str">
        <f aca="false">IF($G116="","",IFERROR(INDEX(Arzneimittel!$B$2:$B$61,MATCH($G116,Arzneimittel!$A$2:$A$61,0)),""))</f>
        <v/>
      </c>
      <c r="I116" s="16"/>
      <c r="J116" s="23"/>
      <c r="K116" s="16"/>
      <c r="L116" s="20" t="str">
        <f aca="false">IF(OR($C116="",$J116=""),"",ROUND($C116*$J116,2))</f>
        <v/>
      </c>
      <c r="M116" s="16"/>
      <c r="N116" s="16"/>
      <c r="O116" s="16"/>
      <c r="P116" s="16"/>
      <c r="Q116" s="12" t="str">
        <f aca="false">IF($G116="","",IFERROR(INDEX(Arzneimittel!$E$2:$E$61,MATCH($G116,Arzneimittel!$A$2:$A$61,0)),""))</f>
        <v/>
      </c>
      <c r="R116" s="21" t="str">
        <f aca="false">IF(OR($A116="",$Q116=""),"",$A116+$Q116)</f>
        <v/>
      </c>
      <c r="S116" s="12" t="str">
        <f aca="false">IF($G116="","",IFERROR(INDEX(Arzneimittel!$F$2:$F$61,MATCH($G116,Arzneimittel!$A$2:$A$61,0)),""))</f>
        <v/>
      </c>
      <c r="T116" s="21" t="str">
        <f aca="false">IF(OR($A116="",$S116=""),"",$A116+$S116)</f>
        <v/>
      </c>
      <c r="U116" s="16"/>
    </row>
    <row r="117" customFormat="false" ht="15" hidden="false" customHeight="false" outlineLevel="0" collapsed="false">
      <c r="A117" s="22"/>
      <c r="B117" s="16"/>
      <c r="C117" s="16"/>
      <c r="D117" s="12" t="str">
        <f aca="false">IF($B117="","",IFERROR(INDEX(Tiergruppen!$C$2:$C$61,MATCH($B117,Tiergruppen!$B$2:$B$61,0)),""))</f>
        <v/>
      </c>
      <c r="E117" s="16"/>
      <c r="F117" s="16"/>
      <c r="G117" s="16"/>
      <c r="H117" s="12" t="str">
        <f aca="false">IF($G117="","",IFERROR(INDEX(Arzneimittel!$B$2:$B$61,MATCH($G117,Arzneimittel!$A$2:$A$61,0)),""))</f>
        <v/>
      </c>
      <c r="I117" s="16"/>
      <c r="J117" s="23"/>
      <c r="K117" s="16"/>
      <c r="L117" s="20" t="str">
        <f aca="false">IF(OR($C117="",$J117=""),"",ROUND($C117*$J117,2))</f>
        <v/>
      </c>
      <c r="M117" s="16"/>
      <c r="N117" s="16"/>
      <c r="O117" s="16"/>
      <c r="P117" s="16"/>
      <c r="Q117" s="12" t="str">
        <f aca="false">IF($G117="","",IFERROR(INDEX(Arzneimittel!$E$2:$E$61,MATCH($G117,Arzneimittel!$A$2:$A$61,0)),""))</f>
        <v/>
      </c>
      <c r="R117" s="21" t="str">
        <f aca="false">IF(OR($A117="",$Q117=""),"",$A117+$Q117)</f>
        <v/>
      </c>
      <c r="S117" s="12" t="str">
        <f aca="false">IF($G117="","",IFERROR(INDEX(Arzneimittel!$F$2:$F$61,MATCH($G117,Arzneimittel!$A$2:$A$61,0)),""))</f>
        <v/>
      </c>
      <c r="T117" s="21" t="str">
        <f aca="false">IF(OR($A117="",$S117=""),"",$A117+$S117)</f>
        <v/>
      </c>
      <c r="U117" s="16"/>
    </row>
    <row r="118" customFormat="false" ht="15" hidden="false" customHeight="false" outlineLevel="0" collapsed="false">
      <c r="A118" s="22"/>
      <c r="B118" s="16"/>
      <c r="C118" s="16"/>
      <c r="D118" s="12" t="str">
        <f aca="false">IF($B118="","",IFERROR(INDEX(Tiergruppen!$C$2:$C$61,MATCH($B118,Tiergruppen!$B$2:$B$61,0)),""))</f>
        <v/>
      </c>
      <c r="E118" s="16"/>
      <c r="F118" s="16"/>
      <c r="G118" s="16"/>
      <c r="H118" s="12" t="str">
        <f aca="false">IF($G118="","",IFERROR(INDEX(Arzneimittel!$B$2:$B$61,MATCH($G118,Arzneimittel!$A$2:$A$61,0)),""))</f>
        <v/>
      </c>
      <c r="I118" s="16"/>
      <c r="J118" s="23"/>
      <c r="K118" s="16"/>
      <c r="L118" s="20" t="str">
        <f aca="false">IF(OR($C118="",$J118=""),"",ROUND($C118*$J118,2))</f>
        <v/>
      </c>
      <c r="M118" s="16"/>
      <c r="N118" s="16"/>
      <c r="O118" s="16"/>
      <c r="P118" s="16"/>
      <c r="Q118" s="12" t="str">
        <f aca="false">IF($G118="","",IFERROR(INDEX(Arzneimittel!$E$2:$E$61,MATCH($G118,Arzneimittel!$A$2:$A$61,0)),""))</f>
        <v/>
      </c>
      <c r="R118" s="21" t="str">
        <f aca="false">IF(OR($A118="",$Q118=""),"",$A118+$Q118)</f>
        <v/>
      </c>
      <c r="S118" s="12" t="str">
        <f aca="false">IF($G118="","",IFERROR(INDEX(Arzneimittel!$F$2:$F$61,MATCH($G118,Arzneimittel!$A$2:$A$61,0)),""))</f>
        <v/>
      </c>
      <c r="T118" s="21" t="str">
        <f aca="false">IF(OR($A118="",$S118=""),"",$A118+$S118)</f>
        <v/>
      </c>
      <c r="U118" s="16"/>
    </row>
    <row r="119" customFormat="false" ht="15" hidden="false" customHeight="false" outlineLevel="0" collapsed="false">
      <c r="A119" s="22"/>
      <c r="B119" s="16"/>
      <c r="C119" s="16"/>
      <c r="D119" s="12" t="str">
        <f aca="false">IF($B119="","",IFERROR(INDEX(Tiergruppen!$C$2:$C$61,MATCH($B119,Tiergruppen!$B$2:$B$61,0)),""))</f>
        <v/>
      </c>
      <c r="E119" s="16"/>
      <c r="F119" s="16"/>
      <c r="G119" s="16"/>
      <c r="H119" s="12" t="str">
        <f aca="false">IF($G119="","",IFERROR(INDEX(Arzneimittel!$B$2:$B$61,MATCH($G119,Arzneimittel!$A$2:$A$61,0)),""))</f>
        <v/>
      </c>
      <c r="I119" s="16"/>
      <c r="J119" s="23"/>
      <c r="K119" s="16"/>
      <c r="L119" s="20" t="str">
        <f aca="false">IF(OR($C119="",$J119=""),"",ROUND($C119*$J119,2))</f>
        <v/>
      </c>
      <c r="M119" s="16"/>
      <c r="N119" s="16"/>
      <c r="O119" s="16"/>
      <c r="P119" s="16"/>
      <c r="Q119" s="12" t="str">
        <f aca="false">IF($G119="","",IFERROR(INDEX(Arzneimittel!$E$2:$E$61,MATCH($G119,Arzneimittel!$A$2:$A$61,0)),""))</f>
        <v/>
      </c>
      <c r="R119" s="21" t="str">
        <f aca="false">IF(OR($A119="",$Q119=""),"",$A119+$Q119)</f>
        <v/>
      </c>
      <c r="S119" s="12" t="str">
        <f aca="false">IF($G119="","",IFERROR(INDEX(Arzneimittel!$F$2:$F$61,MATCH($G119,Arzneimittel!$A$2:$A$61,0)),""))</f>
        <v/>
      </c>
      <c r="T119" s="21" t="str">
        <f aca="false">IF(OR($A119="",$S119=""),"",$A119+$S119)</f>
        <v/>
      </c>
      <c r="U119" s="16"/>
    </row>
    <row r="120" customFormat="false" ht="15" hidden="false" customHeight="false" outlineLevel="0" collapsed="false">
      <c r="A120" s="22"/>
      <c r="B120" s="16"/>
      <c r="C120" s="16"/>
      <c r="D120" s="12" t="str">
        <f aca="false">IF($B120="","",IFERROR(INDEX(Tiergruppen!$C$2:$C$61,MATCH($B120,Tiergruppen!$B$2:$B$61,0)),""))</f>
        <v/>
      </c>
      <c r="E120" s="16"/>
      <c r="F120" s="16"/>
      <c r="G120" s="16"/>
      <c r="H120" s="12" t="str">
        <f aca="false">IF($G120="","",IFERROR(INDEX(Arzneimittel!$B$2:$B$61,MATCH($G120,Arzneimittel!$A$2:$A$61,0)),""))</f>
        <v/>
      </c>
      <c r="I120" s="16"/>
      <c r="J120" s="23"/>
      <c r="K120" s="16"/>
      <c r="L120" s="20" t="str">
        <f aca="false">IF(OR($C120="",$J120=""),"",ROUND($C120*$J120,2))</f>
        <v/>
      </c>
      <c r="M120" s="16"/>
      <c r="N120" s="16"/>
      <c r="O120" s="16"/>
      <c r="P120" s="16"/>
      <c r="Q120" s="12" t="str">
        <f aca="false">IF($G120="","",IFERROR(INDEX(Arzneimittel!$E$2:$E$61,MATCH($G120,Arzneimittel!$A$2:$A$61,0)),""))</f>
        <v/>
      </c>
      <c r="R120" s="21" t="str">
        <f aca="false">IF(OR($A120="",$Q120=""),"",$A120+$Q120)</f>
        <v/>
      </c>
      <c r="S120" s="12" t="str">
        <f aca="false">IF($G120="","",IFERROR(INDEX(Arzneimittel!$F$2:$F$61,MATCH($G120,Arzneimittel!$A$2:$A$61,0)),""))</f>
        <v/>
      </c>
      <c r="T120" s="21" t="str">
        <f aca="false">IF(OR($A120="",$S120=""),"",$A120+$S120)</f>
        <v/>
      </c>
      <c r="U120" s="16"/>
    </row>
    <row r="121" customFormat="false" ht="15" hidden="false" customHeight="false" outlineLevel="0" collapsed="false">
      <c r="A121" s="22"/>
      <c r="B121" s="16"/>
      <c r="C121" s="16"/>
      <c r="D121" s="12" t="str">
        <f aca="false">IF($B121="","",IFERROR(INDEX(Tiergruppen!$C$2:$C$61,MATCH($B121,Tiergruppen!$B$2:$B$61,0)),""))</f>
        <v/>
      </c>
      <c r="E121" s="16"/>
      <c r="F121" s="16"/>
      <c r="G121" s="16"/>
      <c r="H121" s="12" t="str">
        <f aca="false">IF($G121="","",IFERROR(INDEX(Arzneimittel!$B$2:$B$61,MATCH($G121,Arzneimittel!$A$2:$A$61,0)),""))</f>
        <v/>
      </c>
      <c r="I121" s="16"/>
      <c r="J121" s="23"/>
      <c r="K121" s="16"/>
      <c r="L121" s="20" t="str">
        <f aca="false">IF(OR($C121="",$J121=""),"",ROUND($C121*$J121,2))</f>
        <v/>
      </c>
      <c r="M121" s="16"/>
      <c r="N121" s="16"/>
      <c r="O121" s="16"/>
      <c r="P121" s="16"/>
      <c r="Q121" s="12" t="str">
        <f aca="false">IF($G121="","",IFERROR(INDEX(Arzneimittel!$E$2:$E$61,MATCH($G121,Arzneimittel!$A$2:$A$61,0)),""))</f>
        <v/>
      </c>
      <c r="R121" s="21" t="str">
        <f aca="false">IF(OR($A121="",$Q121=""),"",$A121+$Q121)</f>
        <v/>
      </c>
      <c r="S121" s="12" t="str">
        <f aca="false">IF($G121="","",IFERROR(INDEX(Arzneimittel!$F$2:$F$61,MATCH($G121,Arzneimittel!$A$2:$A$61,0)),""))</f>
        <v/>
      </c>
      <c r="T121" s="21" t="str">
        <f aca="false">IF(OR($A121="",$S121=""),"",$A121+$S121)</f>
        <v/>
      </c>
      <c r="U121" s="16"/>
    </row>
    <row r="122" customFormat="false" ht="15" hidden="false" customHeight="false" outlineLevel="0" collapsed="false">
      <c r="A122" s="22"/>
      <c r="B122" s="16"/>
      <c r="C122" s="16"/>
      <c r="D122" s="12" t="str">
        <f aca="false">IF($B122="","",IFERROR(INDEX(Tiergruppen!$C$2:$C$61,MATCH($B122,Tiergruppen!$B$2:$B$61,0)),""))</f>
        <v/>
      </c>
      <c r="E122" s="16"/>
      <c r="F122" s="16"/>
      <c r="G122" s="16"/>
      <c r="H122" s="12" t="str">
        <f aca="false">IF($G122="","",IFERROR(INDEX(Arzneimittel!$B$2:$B$61,MATCH($G122,Arzneimittel!$A$2:$A$61,0)),""))</f>
        <v/>
      </c>
      <c r="I122" s="16"/>
      <c r="J122" s="23"/>
      <c r="K122" s="16"/>
      <c r="L122" s="20" t="str">
        <f aca="false">IF(OR($C122="",$J122=""),"",ROUND($C122*$J122,2))</f>
        <v/>
      </c>
      <c r="M122" s="16"/>
      <c r="N122" s="16"/>
      <c r="O122" s="16"/>
      <c r="P122" s="16"/>
      <c r="Q122" s="12" t="str">
        <f aca="false">IF($G122="","",IFERROR(INDEX(Arzneimittel!$E$2:$E$61,MATCH($G122,Arzneimittel!$A$2:$A$61,0)),""))</f>
        <v/>
      </c>
      <c r="R122" s="21" t="str">
        <f aca="false">IF(OR($A122="",$Q122=""),"",$A122+$Q122)</f>
        <v/>
      </c>
      <c r="S122" s="12" t="str">
        <f aca="false">IF($G122="","",IFERROR(INDEX(Arzneimittel!$F$2:$F$61,MATCH($G122,Arzneimittel!$A$2:$A$61,0)),""))</f>
        <v/>
      </c>
      <c r="T122" s="21" t="str">
        <f aca="false">IF(OR($A122="",$S122=""),"",$A122+$S122)</f>
        <v/>
      </c>
      <c r="U122" s="16"/>
    </row>
    <row r="123" customFormat="false" ht="15" hidden="false" customHeight="false" outlineLevel="0" collapsed="false">
      <c r="A123" s="22"/>
      <c r="B123" s="16"/>
      <c r="C123" s="16"/>
      <c r="D123" s="12" t="str">
        <f aca="false">IF($B123="","",IFERROR(INDEX(Tiergruppen!$C$2:$C$61,MATCH($B123,Tiergruppen!$B$2:$B$61,0)),""))</f>
        <v/>
      </c>
      <c r="E123" s="16"/>
      <c r="F123" s="16"/>
      <c r="G123" s="16"/>
      <c r="H123" s="12" t="str">
        <f aca="false">IF($G123="","",IFERROR(INDEX(Arzneimittel!$B$2:$B$61,MATCH($G123,Arzneimittel!$A$2:$A$61,0)),""))</f>
        <v/>
      </c>
      <c r="I123" s="16"/>
      <c r="J123" s="23"/>
      <c r="K123" s="16"/>
      <c r="L123" s="20" t="str">
        <f aca="false">IF(OR($C123="",$J123=""),"",ROUND($C123*$J123,2))</f>
        <v/>
      </c>
      <c r="M123" s="16"/>
      <c r="N123" s="16"/>
      <c r="O123" s="16"/>
      <c r="P123" s="16"/>
      <c r="Q123" s="12" t="str">
        <f aca="false">IF($G123="","",IFERROR(INDEX(Arzneimittel!$E$2:$E$61,MATCH($G123,Arzneimittel!$A$2:$A$61,0)),""))</f>
        <v/>
      </c>
      <c r="R123" s="21" t="str">
        <f aca="false">IF(OR($A123="",$Q123=""),"",$A123+$Q123)</f>
        <v/>
      </c>
      <c r="S123" s="12" t="str">
        <f aca="false">IF($G123="","",IFERROR(INDEX(Arzneimittel!$F$2:$F$61,MATCH($G123,Arzneimittel!$A$2:$A$61,0)),""))</f>
        <v/>
      </c>
      <c r="T123" s="21" t="str">
        <f aca="false">IF(OR($A123="",$S123=""),"",$A123+$S123)</f>
        <v/>
      </c>
      <c r="U123" s="16"/>
    </row>
    <row r="124" customFormat="false" ht="15" hidden="false" customHeight="false" outlineLevel="0" collapsed="false">
      <c r="A124" s="22"/>
      <c r="B124" s="16"/>
      <c r="C124" s="16"/>
      <c r="D124" s="12" t="str">
        <f aca="false">IF($B124="","",IFERROR(INDEX(Tiergruppen!$C$2:$C$61,MATCH($B124,Tiergruppen!$B$2:$B$61,0)),""))</f>
        <v/>
      </c>
      <c r="E124" s="16"/>
      <c r="F124" s="16"/>
      <c r="G124" s="16"/>
      <c r="H124" s="12" t="str">
        <f aca="false">IF($G124="","",IFERROR(INDEX(Arzneimittel!$B$2:$B$61,MATCH($G124,Arzneimittel!$A$2:$A$61,0)),""))</f>
        <v/>
      </c>
      <c r="I124" s="16"/>
      <c r="J124" s="23"/>
      <c r="K124" s="16"/>
      <c r="L124" s="20" t="str">
        <f aca="false">IF(OR($C124="",$J124=""),"",ROUND($C124*$J124,2))</f>
        <v/>
      </c>
      <c r="M124" s="16"/>
      <c r="N124" s="16"/>
      <c r="O124" s="16"/>
      <c r="P124" s="16"/>
      <c r="Q124" s="12" t="str">
        <f aca="false">IF($G124="","",IFERROR(INDEX(Arzneimittel!$E$2:$E$61,MATCH($G124,Arzneimittel!$A$2:$A$61,0)),""))</f>
        <v/>
      </c>
      <c r="R124" s="21" t="str">
        <f aca="false">IF(OR($A124="",$Q124=""),"",$A124+$Q124)</f>
        <v/>
      </c>
      <c r="S124" s="12" t="str">
        <f aca="false">IF($G124="","",IFERROR(INDEX(Arzneimittel!$F$2:$F$61,MATCH($G124,Arzneimittel!$A$2:$A$61,0)),""))</f>
        <v/>
      </c>
      <c r="T124" s="21" t="str">
        <f aca="false">IF(OR($A124="",$S124=""),"",$A124+$S124)</f>
        <v/>
      </c>
      <c r="U124" s="16"/>
    </row>
    <row r="125" customFormat="false" ht="15" hidden="false" customHeight="false" outlineLevel="0" collapsed="false">
      <c r="A125" s="22"/>
      <c r="B125" s="16"/>
      <c r="C125" s="16"/>
      <c r="D125" s="12" t="str">
        <f aca="false">IF($B125="","",IFERROR(INDEX(Tiergruppen!$C$2:$C$61,MATCH($B125,Tiergruppen!$B$2:$B$61,0)),""))</f>
        <v/>
      </c>
      <c r="E125" s="16"/>
      <c r="F125" s="16"/>
      <c r="G125" s="16"/>
      <c r="H125" s="12" t="str">
        <f aca="false">IF($G125="","",IFERROR(INDEX(Arzneimittel!$B$2:$B$61,MATCH($G125,Arzneimittel!$A$2:$A$61,0)),""))</f>
        <v/>
      </c>
      <c r="I125" s="16"/>
      <c r="J125" s="23"/>
      <c r="K125" s="16"/>
      <c r="L125" s="20" t="str">
        <f aca="false">IF(OR($C125="",$J125=""),"",ROUND($C125*$J125,2))</f>
        <v/>
      </c>
      <c r="M125" s="16"/>
      <c r="N125" s="16"/>
      <c r="O125" s="16"/>
      <c r="P125" s="16"/>
      <c r="Q125" s="12" t="str">
        <f aca="false">IF($G125="","",IFERROR(INDEX(Arzneimittel!$E$2:$E$61,MATCH($G125,Arzneimittel!$A$2:$A$61,0)),""))</f>
        <v/>
      </c>
      <c r="R125" s="21" t="str">
        <f aca="false">IF(OR($A125="",$Q125=""),"",$A125+$Q125)</f>
        <v/>
      </c>
      <c r="S125" s="12" t="str">
        <f aca="false">IF($G125="","",IFERROR(INDEX(Arzneimittel!$F$2:$F$61,MATCH($G125,Arzneimittel!$A$2:$A$61,0)),""))</f>
        <v/>
      </c>
      <c r="T125" s="21" t="str">
        <f aca="false">IF(OR($A125="",$S125=""),"",$A125+$S125)</f>
        <v/>
      </c>
      <c r="U125" s="16"/>
    </row>
    <row r="126" customFormat="false" ht="15" hidden="false" customHeight="false" outlineLevel="0" collapsed="false">
      <c r="A126" s="22"/>
      <c r="B126" s="16"/>
      <c r="C126" s="16"/>
      <c r="D126" s="12" t="str">
        <f aca="false">IF($B126="","",IFERROR(INDEX(Tiergruppen!$C$2:$C$61,MATCH($B126,Tiergruppen!$B$2:$B$61,0)),""))</f>
        <v/>
      </c>
      <c r="E126" s="16"/>
      <c r="F126" s="16"/>
      <c r="G126" s="16"/>
      <c r="H126" s="12" t="str">
        <f aca="false">IF($G126="","",IFERROR(INDEX(Arzneimittel!$B$2:$B$61,MATCH($G126,Arzneimittel!$A$2:$A$61,0)),""))</f>
        <v/>
      </c>
      <c r="I126" s="16"/>
      <c r="J126" s="23"/>
      <c r="K126" s="16"/>
      <c r="L126" s="20" t="str">
        <f aca="false">IF(OR($C126="",$J126=""),"",ROUND($C126*$J126,2))</f>
        <v/>
      </c>
      <c r="M126" s="16"/>
      <c r="N126" s="16"/>
      <c r="O126" s="16"/>
      <c r="P126" s="16"/>
      <c r="Q126" s="12" t="str">
        <f aca="false">IF($G126="","",IFERROR(INDEX(Arzneimittel!$E$2:$E$61,MATCH($G126,Arzneimittel!$A$2:$A$61,0)),""))</f>
        <v/>
      </c>
      <c r="R126" s="21" t="str">
        <f aca="false">IF(OR($A126="",$Q126=""),"",$A126+$Q126)</f>
        <v/>
      </c>
      <c r="S126" s="12" t="str">
        <f aca="false">IF($G126="","",IFERROR(INDEX(Arzneimittel!$F$2:$F$61,MATCH($G126,Arzneimittel!$A$2:$A$61,0)),""))</f>
        <v/>
      </c>
      <c r="T126" s="21" t="str">
        <f aca="false">IF(OR($A126="",$S126=""),"",$A126+$S126)</f>
        <v/>
      </c>
      <c r="U126" s="16"/>
    </row>
    <row r="127" customFormat="false" ht="15" hidden="false" customHeight="false" outlineLevel="0" collapsed="false">
      <c r="A127" s="22"/>
      <c r="B127" s="16"/>
      <c r="C127" s="16"/>
      <c r="D127" s="12" t="str">
        <f aca="false">IF($B127="","",IFERROR(INDEX(Tiergruppen!$C$2:$C$61,MATCH($B127,Tiergruppen!$B$2:$B$61,0)),""))</f>
        <v/>
      </c>
      <c r="E127" s="16"/>
      <c r="F127" s="16"/>
      <c r="G127" s="16"/>
      <c r="H127" s="12" t="str">
        <f aca="false">IF($G127="","",IFERROR(INDEX(Arzneimittel!$B$2:$B$61,MATCH($G127,Arzneimittel!$A$2:$A$61,0)),""))</f>
        <v/>
      </c>
      <c r="I127" s="16"/>
      <c r="J127" s="23"/>
      <c r="K127" s="16"/>
      <c r="L127" s="20" t="str">
        <f aca="false">IF(OR($C127="",$J127=""),"",ROUND($C127*$J127,2))</f>
        <v/>
      </c>
      <c r="M127" s="16"/>
      <c r="N127" s="16"/>
      <c r="O127" s="16"/>
      <c r="P127" s="16"/>
      <c r="Q127" s="12" t="str">
        <f aca="false">IF($G127="","",IFERROR(INDEX(Arzneimittel!$E$2:$E$61,MATCH($G127,Arzneimittel!$A$2:$A$61,0)),""))</f>
        <v/>
      </c>
      <c r="R127" s="21" t="str">
        <f aca="false">IF(OR($A127="",$Q127=""),"",$A127+$Q127)</f>
        <v/>
      </c>
      <c r="S127" s="12" t="str">
        <f aca="false">IF($G127="","",IFERROR(INDEX(Arzneimittel!$F$2:$F$61,MATCH($G127,Arzneimittel!$A$2:$A$61,0)),""))</f>
        <v/>
      </c>
      <c r="T127" s="21" t="str">
        <f aca="false">IF(OR($A127="",$S127=""),"",$A127+$S127)</f>
        <v/>
      </c>
      <c r="U127" s="16"/>
    </row>
    <row r="128" customFormat="false" ht="15" hidden="false" customHeight="false" outlineLevel="0" collapsed="false">
      <c r="A128" s="22"/>
      <c r="B128" s="16"/>
      <c r="C128" s="16"/>
      <c r="D128" s="12" t="str">
        <f aca="false">IF($B128="","",IFERROR(INDEX(Tiergruppen!$C$2:$C$61,MATCH($B128,Tiergruppen!$B$2:$B$61,0)),""))</f>
        <v/>
      </c>
      <c r="E128" s="16"/>
      <c r="F128" s="16"/>
      <c r="G128" s="16"/>
      <c r="H128" s="12" t="str">
        <f aca="false">IF($G128="","",IFERROR(INDEX(Arzneimittel!$B$2:$B$61,MATCH($G128,Arzneimittel!$A$2:$A$61,0)),""))</f>
        <v/>
      </c>
      <c r="I128" s="16"/>
      <c r="J128" s="23"/>
      <c r="K128" s="16"/>
      <c r="L128" s="20" t="str">
        <f aca="false">IF(OR($C128="",$J128=""),"",ROUND($C128*$J128,2))</f>
        <v/>
      </c>
      <c r="M128" s="16"/>
      <c r="N128" s="16"/>
      <c r="O128" s="16"/>
      <c r="P128" s="16"/>
      <c r="Q128" s="12" t="str">
        <f aca="false">IF($G128="","",IFERROR(INDEX(Arzneimittel!$E$2:$E$61,MATCH($G128,Arzneimittel!$A$2:$A$61,0)),""))</f>
        <v/>
      </c>
      <c r="R128" s="21" t="str">
        <f aca="false">IF(OR($A128="",$Q128=""),"",$A128+$Q128)</f>
        <v/>
      </c>
      <c r="S128" s="12" t="str">
        <f aca="false">IF($G128="","",IFERROR(INDEX(Arzneimittel!$F$2:$F$61,MATCH($G128,Arzneimittel!$A$2:$A$61,0)),""))</f>
        <v/>
      </c>
      <c r="T128" s="21" t="str">
        <f aca="false">IF(OR($A128="",$S128=""),"",$A128+$S128)</f>
        <v/>
      </c>
      <c r="U128" s="16"/>
    </row>
    <row r="129" customFormat="false" ht="15" hidden="false" customHeight="false" outlineLevel="0" collapsed="false">
      <c r="A129" s="22"/>
      <c r="B129" s="16"/>
      <c r="C129" s="16"/>
      <c r="D129" s="12" t="str">
        <f aca="false">IF($B129="","",IFERROR(INDEX(Tiergruppen!$C$2:$C$61,MATCH($B129,Tiergruppen!$B$2:$B$61,0)),""))</f>
        <v/>
      </c>
      <c r="E129" s="16"/>
      <c r="F129" s="16"/>
      <c r="G129" s="16"/>
      <c r="H129" s="12" t="str">
        <f aca="false">IF($G129="","",IFERROR(INDEX(Arzneimittel!$B$2:$B$61,MATCH($G129,Arzneimittel!$A$2:$A$61,0)),""))</f>
        <v/>
      </c>
      <c r="I129" s="16"/>
      <c r="J129" s="23"/>
      <c r="K129" s="16"/>
      <c r="L129" s="20" t="str">
        <f aca="false">IF(OR($C129="",$J129=""),"",ROUND($C129*$J129,2))</f>
        <v/>
      </c>
      <c r="M129" s="16"/>
      <c r="N129" s="16"/>
      <c r="O129" s="16"/>
      <c r="P129" s="16"/>
      <c r="Q129" s="12" t="str">
        <f aca="false">IF($G129="","",IFERROR(INDEX(Arzneimittel!$E$2:$E$61,MATCH($G129,Arzneimittel!$A$2:$A$61,0)),""))</f>
        <v/>
      </c>
      <c r="R129" s="21" t="str">
        <f aca="false">IF(OR($A129="",$Q129=""),"",$A129+$Q129)</f>
        <v/>
      </c>
      <c r="S129" s="12" t="str">
        <f aca="false">IF($G129="","",IFERROR(INDEX(Arzneimittel!$F$2:$F$61,MATCH($G129,Arzneimittel!$A$2:$A$61,0)),""))</f>
        <v/>
      </c>
      <c r="T129" s="21" t="str">
        <f aca="false">IF(OR($A129="",$S129=""),"",$A129+$S129)</f>
        <v/>
      </c>
      <c r="U129" s="16"/>
    </row>
    <row r="130" customFormat="false" ht="15" hidden="false" customHeight="false" outlineLevel="0" collapsed="false">
      <c r="A130" s="22"/>
      <c r="B130" s="16"/>
      <c r="C130" s="16"/>
      <c r="D130" s="12" t="str">
        <f aca="false">IF($B130="","",IFERROR(INDEX(Tiergruppen!$C$2:$C$61,MATCH($B130,Tiergruppen!$B$2:$B$61,0)),""))</f>
        <v/>
      </c>
      <c r="E130" s="16"/>
      <c r="F130" s="16"/>
      <c r="G130" s="16"/>
      <c r="H130" s="12" t="str">
        <f aca="false">IF($G130="","",IFERROR(INDEX(Arzneimittel!$B$2:$B$61,MATCH($G130,Arzneimittel!$A$2:$A$61,0)),""))</f>
        <v/>
      </c>
      <c r="I130" s="16"/>
      <c r="J130" s="23"/>
      <c r="K130" s="16"/>
      <c r="L130" s="20" t="str">
        <f aca="false">IF(OR($C130="",$J130=""),"",ROUND($C130*$J130,2))</f>
        <v/>
      </c>
      <c r="M130" s="16"/>
      <c r="N130" s="16"/>
      <c r="O130" s="16"/>
      <c r="P130" s="16"/>
      <c r="Q130" s="12" t="str">
        <f aca="false">IF($G130="","",IFERROR(INDEX(Arzneimittel!$E$2:$E$61,MATCH($G130,Arzneimittel!$A$2:$A$61,0)),""))</f>
        <v/>
      </c>
      <c r="R130" s="21" t="str">
        <f aca="false">IF(OR($A130="",$Q130=""),"",$A130+$Q130)</f>
        <v/>
      </c>
      <c r="S130" s="12" t="str">
        <f aca="false">IF($G130="","",IFERROR(INDEX(Arzneimittel!$F$2:$F$61,MATCH($G130,Arzneimittel!$A$2:$A$61,0)),""))</f>
        <v/>
      </c>
      <c r="T130" s="21" t="str">
        <f aca="false">IF(OR($A130="",$S130=""),"",$A130+$S130)</f>
        <v/>
      </c>
      <c r="U130" s="16"/>
    </row>
    <row r="131" customFormat="false" ht="15" hidden="false" customHeight="false" outlineLevel="0" collapsed="false">
      <c r="A131" s="22"/>
      <c r="B131" s="16"/>
      <c r="C131" s="16"/>
      <c r="D131" s="12" t="str">
        <f aca="false">IF($B131="","",IFERROR(INDEX(Tiergruppen!$C$2:$C$61,MATCH($B131,Tiergruppen!$B$2:$B$61,0)),""))</f>
        <v/>
      </c>
      <c r="E131" s="16"/>
      <c r="F131" s="16"/>
      <c r="G131" s="16"/>
      <c r="H131" s="12" t="str">
        <f aca="false">IF($G131="","",IFERROR(INDEX(Arzneimittel!$B$2:$B$61,MATCH($G131,Arzneimittel!$A$2:$A$61,0)),""))</f>
        <v/>
      </c>
      <c r="I131" s="16"/>
      <c r="J131" s="23"/>
      <c r="K131" s="16"/>
      <c r="L131" s="20" t="str">
        <f aca="false">IF(OR($C131="",$J131=""),"",ROUND($C131*$J131,2))</f>
        <v/>
      </c>
      <c r="M131" s="16"/>
      <c r="N131" s="16"/>
      <c r="O131" s="16"/>
      <c r="P131" s="16"/>
      <c r="Q131" s="12" t="str">
        <f aca="false">IF($G131="","",IFERROR(INDEX(Arzneimittel!$E$2:$E$61,MATCH($G131,Arzneimittel!$A$2:$A$61,0)),""))</f>
        <v/>
      </c>
      <c r="R131" s="21" t="str">
        <f aca="false">IF(OR($A131="",$Q131=""),"",$A131+$Q131)</f>
        <v/>
      </c>
      <c r="S131" s="12" t="str">
        <f aca="false">IF($G131="","",IFERROR(INDEX(Arzneimittel!$F$2:$F$61,MATCH($G131,Arzneimittel!$A$2:$A$61,0)),""))</f>
        <v/>
      </c>
      <c r="T131" s="21" t="str">
        <f aca="false">IF(OR($A131="",$S131=""),"",$A131+$S131)</f>
        <v/>
      </c>
      <c r="U131" s="16"/>
    </row>
    <row r="132" customFormat="false" ht="15" hidden="false" customHeight="false" outlineLevel="0" collapsed="false">
      <c r="A132" s="22"/>
      <c r="B132" s="16"/>
      <c r="C132" s="16"/>
      <c r="D132" s="12" t="str">
        <f aca="false">IF($B132="","",IFERROR(INDEX(Tiergruppen!$C$2:$C$61,MATCH($B132,Tiergruppen!$B$2:$B$61,0)),""))</f>
        <v/>
      </c>
      <c r="E132" s="16"/>
      <c r="F132" s="16"/>
      <c r="G132" s="16"/>
      <c r="H132" s="12" t="str">
        <f aca="false">IF($G132="","",IFERROR(INDEX(Arzneimittel!$B$2:$B$61,MATCH($G132,Arzneimittel!$A$2:$A$61,0)),""))</f>
        <v/>
      </c>
      <c r="I132" s="16"/>
      <c r="J132" s="23"/>
      <c r="K132" s="16"/>
      <c r="L132" s="20" t="str">
        <f aca="false">IF(OR($C132="",$J132=""),"",ROUND($C132*$J132,2))</f>
        <v/>
      </c>
      <c r="M132" s="16"/>
      <c r="N132" s="16"/>
      <c r="O132" s="16"/>
      <c r="P132" s="16"/>
      <c r="Q132" s="12" t="str">
        <f aca="false">IF($G132="","",IFERROR(INDEX(Arzneimittel!$E$2:$E$61,MATCH($G132,Arzneimittel!$A$2:$A$61,0)),""))</f>
        <v/>
      </c>
      <c r="R132" s="21" t="str">
        <f aca="false">IF(OR($A132="",$Q132=""),"",$A132+$Q132)</f>
        <v/>
      </c>
      <c r="S132" s="12" t="str">
        <f aca="false">IF($G132="","",IFERROR(INDEX(Arzneimittel!$F$2:$F$61,MATCH($G132,Arzneimittel!$A$2:$A$61,0)),""))</f>
        <v/>
      </c>
      <c r="T132" s="21" t="str">
        <f aca="false">IF(OR($A132="",$S132=""),"",$A132+$S132)</f>
        <v/>
      </c>
      <c r="U132" s="16"/>
    </row>
    <row r="133" customFormat="false" ht="15" hidden="false" customHeight="false" outlineLevel="0" collapsed="false">
      <c r="A133" s="22"/>
      <c r="B133" s="16"/>
      <c r="C133" s="16"/>
      <c r="D133" s="12" t="str">
        <f aca="false">IF($B133="","",IFERROR(INDEX(Tiergruppen!$C$2:$C$61,MATCH($B133,Tiergruppen!$B$2:$B$61,0)),""))</f>
        <v/>
      </c>
      <c r="E133" s="16"/>
      <c r="F133" s="16"/>
      <c r="G133" s="16"/>
      <c r="H133" s="12" t="str">
        <f aca="false">IF($G133="","",IFERROR(INDEX(Arzneimittel!$B$2:$B$61,MATCH($G133,Arzneimittel!$A$2:$A$61,0)),""))</f>
        <v/>
      </c>
      <c r="I133" s="16"/>
      <c r="J133" s="23"/>
      <c r="K133" s="16"/>
      <c r="L133" s="20" t="str">
        <f aca="false">IF(OR($C133="",$J133=""),"",ROUND($C133*$J133,2))</f>
        <v/>
      </c>
      <c r="M133" s="16"/>
      <c r="N133" s="16"/>
      <c r="O133" s="16"/>
      <c r="P133" s="16"/>
      <c r="Q133" s="12" t="str">
        <f aca="false">IF($G133="","",IFERROR(INDEX(Arzneimittel!$E$2:$E$61,MATCH($G133,Arzneimittel!$A$2:$A$61,0)),""))</f>
        <v/>
      </c>
      <c r="R133" s="21" t="str">
        <f aca="false">IF(OR($A133="",$Q133=""),"",$A133+$Q133)</f>
        <v/>
      </c>
      <c r="S133" s="12" t="str">
        <f aca="false">IF($G133="","",IFERROR(INDEX(Arzneimittel!$F$2:$F$61,MATCH($G133,Arzneimittel!$A$2:$A$61,0)),""))</f>
        <v/>
      </c>
      <c r="T133" s="21" t="str">
        <f aca="false">IF(OR($A133="",$S133=""),"",$A133+$S133)</f>
        <v/>
      </c>
      <c r="U133" s="16"/>
    </row>
    <row r="134" customFormat="false" ht="15" hidden="false" customHeight="false" outlineLevel="0" collapsed="false">
      <c r="A134" s="22"/>
      <c r="B134" s="16"/>
      <c r="C134" s="16"/>
      <c r="D134" s="12" t="str">
        <f aca="false">IF($B134="","",IFERROR(INDEX(Tiergruppen!$C$2:$C$61,MATCH($B134,Tiergruppen!$B$2:$B$61,0)),""))</f>
        <v/>
      </c>
      <c r="E134" s="16"/>
      <c r="F134" s="16"/>
      <c r="G134" s="16"/>
      <c r="H134" s="12" t="str">
        <f aca="false">IF($G134="","",IFERROR(INDEX(Arzneimittel!$B$2:$B$61,MATCH($G134,Arzneimittel!$A$2:$A$61,0)),""))</f>
        <v/>
      </c>
      <c r="I134" s="16"/>
      <c r="J134" s="23"/>
      <c r="K134" s="16"/>
      <c r="L134" s="20" t="str">
        <f aca="false">IF(OR($C134="",$J134=""),"",ROUND($C134*$J134,2))</f>
        <v/>
      </c>
      <c r="M134" s="16"/>
      <c r="N134" s="16"/>
      <c r="O134" s="16"/>
      <c r="P134" s="16"/>
      <c r="Q134" s="12" t="str">
        <f aca="false">IF($G134="","",IFERROR(INDEX(Arzneimittel!$E$2:$E$61,MATCH($G134,Arzneimittel!$A$2:$A$61,0)),""))</f>
        <v/>
      </c>
      <c r="R134" s="21" t="str">
        <f aca="false">IF(OR($A134="",$Q134=""),"",$A134+$Q134)</f>
        <v/>
      </c>
      <c r="S134" s="12" t="str">
        <f aca="false">IF($G134="","",IFERROR(INDEX(Arzneimittel!$F$2:$F$61,MATCH($G134,Arzneimittel!$A$2:$A$61,0)),""))</f>
        <v/>
      </c>
      <c r="T134" s="21" t="str">
        <f aca="false">IF(OR($A134="",$S134=""),"",$A134+$S134)</f>
        <v/>
      </c>
      <c r="U134" s="16"/>
    </row>
    <row r="135" customFormat="false" ht="15" hidden="false" customHeight="false" outlineLevel="0" collapsed="false">
      <c r="A135" s="22"/>
      <c r="B135" s="16"/>
      <c r="C135" s="16"/>
      <c r="D135" s="12" t="str">
        <f aca="false">IF($B135="","",IFERROR(INDEX(Tiergruppen!$C$2:$C$61,MATCH($B135,Tiergruppen!$B$2:$B$61,0)),""))</f>
        <v/>
      </c>
      <c r="E135" s="16"/>
      <c r="F135" s="16"/>
      <c r="G135" s="16"/>
      <c r="H135" s="12" t="str">
        <f aca="false">IF($G135="","",IFERROR(INDEX(Arzneimittel!$B$2:$B$61,MATCH($G135,Arzneimittel!$A$2:$A$61,0)),""))</f>
        <v/>
      </c>
      <c r="I135" s="16"/>
      <c r="J135" s="23"/>
      <c r="K135" s="16"/>
      <c r="L135" s="20" t="str">
        <f aca="false">IF(OR($C135="",$J135=""),"",ROUND($C135*$J135,2))</f>
        <v/>
      </c>
      <c r="M135" s="16"/>
      <c r="N135" s="16"/>
      <c r="O135" s="16"/>
      <c r="P135" s="16"/>
      <c r="Q135" s="12" t="str">
        <f aca="false">IF($G135="","",IFERROR(INDEX(Arzneimittel!$E$2:$E$61,MATCH($G135,Arzneimittel!$A$2:$A$61,0)),""))</f>
        <v/>
      </c>
      <c r="R135" s="21" t="str">
        <f aca="false">IF(OR($A135="",$Q135=""),"",$A135+$Q135)</f>
        <v/>
      </c>
      <c r="S135" s="12" t="str">
        <f aca="false">IF($G135="","",IFERROR(INDEX(Arzneimittel!$F$2:$F$61,MATCH($G135,Arzneimittel!$A$2:$A$61,0)),""))</f>
        <v/>
      </c>
      <c r="T135" s="21" t="str">
        <f aca="false">IF(OR($A135="",$S135=""),"",$A135+$S135)</f>
        <v/>
      </c>
      <c r="U135" s="16"/>
    </row>
    <row r="136" customFormat="false" ht="15" hidden="false" customHeight="false" outlineLevel="0" collapsed="false">
      <c r="A136" s="22"/>
      <c r="B136" s="16"/>
      <c r="C136" s="16"/>
      <c r="D136" s="12" t="str">
        <f aca="false">IF($B136="","",IFERROR(INDEX(Tiergruppen!$C$2:$C$61,MATCH($B136,Tiergruppen!$B$2:$B$61,0)),""))</f>
        <v/>
      </c>
      <c r="E136" s="16"/>
      <c r="F136" s="16"/>
      <c r="G136" s="16"/>
      <c r="H136" s="12" t="str">
        <f aca="false">IF($G136="","",IFERROR(INDEX(Arzneimittel!$B$2:$B$61,MATCH($G136,Arzneimittel!$A$2:$A$61,0)),""))</f>
        <v/>
      </c>
      <c r="I136" s="16"/>
      <c r="J136" s="23"/>
      <c r="K136" s="16"/>
      <c r="L136" s="20" t="str">
        <f aca="false">IF(OR($C136="",$J136=""),"",ROUND($C136*$J136,2))</f>
        <v/>
      </c>
      <c r="M136" s="16"/>
      <c r="N136" s="16"/>
      <c r="O136" s="16"/>
      <c r="P136" s="16"/>
      <c r="Q136" s="12" t="str">
        <f aca="false">IF($G136="","",IFERROR(INDEX(Arzneimittel!$E$2:$E$61,MATCH($G136,Arzneimittel!$A$2:$A$61,0)),""))</f>
        <v/>
      </c>
      <c r="R136" s="21" t="str">
        <f aca="false">IF(OR($A136="",$Q136=""),"",$A136+$Q136)</f>
        <v/>
      </c>
      <c r="S136" s="12" t="str">
        <f aca="false">IF($G136="","",IFERROR(INDEX(Arzneimittel!$F$2:$F$61,MATCH($G136,Arzneimittel!$A$2:$A$61,0)),""))</f>
        <v/>
      </c>
      <c r="T136" s="21" t="str">
        <f aca="false">IF(OR($A136="",$S136=""),"",$A136+$S136)</f>
        <v/>
      </c>
      <c r="U136" s="16"/>
    </row>
    <row r="137" customFormat="false" ht="15" hidden="false" customHeight="false" outlineLevel="0" collapsed="false">
      <c r="A137" s="22"/>
      <c r="B137" s="16"/>
      <c r="C137" s="16"/>
      <c r="D137" s="12" t="str">
        <f aca="false">IF($B137="","",IFERROR(INDEX(Tiergruppen!$C$2:$C$61,MATCH($B137,Tiergruppen!$B$2:$B$61,0)),""))</f>
        <v/>
      </c>
      <c r="E137" s="16"/>
      <c r="F137" s="16"/>
      <c r="G137" s="16"/>
      <c r="H137" s="12" t="str">
        <f aca="false">IF($G137="","",IFERROR(INDEX(Arzneimittel!$B$2:$B$61,MATCH($G137,Arzneimittel!$A$2:$A$61,0)),""))</f>
        <v/>
      </c>
      <c r="I137" s="16"/>
      <c r="J137" s="23"/>
      <c r="K137" s="16"/>
      <c r="L137" s="20" t="str">
        <f aca="false">IF(OR($C137="",$J137=""),"",ROUND($C137*$J137,2))</f>
        <v/>
      </c>
      <c r="M137" s="16"/>
      <c r="N137" s="16"/>
      <c r="O137" s="16"/>
      <c r="P137" s="16"/>
      <c r="Q137" s="12" t="str">
        <f aca="false">IF($G137="","",IFERROR(INDEX(Arzneimittel!$E$2:$E$61,MATCH($G137,Arzneimittel!$A$2:$A$61,0)),""))</f>
        <v/>
      </c>
      <c r="R137" s="21" t="str">
        <f aca="false">IF(OR($A137="",$Q137=""),"",$A137+$Q137)</f>
        <v/>
      </c>
      <c r="S137" s="12" t="str">
        <f aca="false">IF($G137="","",IFERROR(INDEX(Arzneimittel!$F$2:$F$61,MATCH($G137,Arzneimittel!$A$2:$A$61,0)),""))</f>
        <v/>
      </c>
      <c r="T137" s="21" t="str">
        <f aca="false">IF(OR($A137="",$S137=""),"",$A137+$S137)</f>
        <v/>
      </c>
      <c r="U137" s="16"/>
    </row>
    <row r="138" customFormat="false" ht="15" hidden="false" customHeight="false" outlineLevel="0" collapsed="false">
      <c r="A138" s="22"/>
      <c r="B138" s="16"/>
      <c r="C138" s="16"/>
      <c r="D138" s="12" t="str">
        <f aca="false">IF($B138="","",IFERROR(INDEX(Tiergruppen!$C$2:$C$61,MATCH($B138,Tiergruppen!$B$2:$B$61,0)),""))</f>
        <v/>
      </c>
      <c r="E138" s="16"/>
      <c r="F138" s="16"/>
      <c r="G138" s="16"/>
      <c r="H138" s="12" t="str">
        <f aca="false">IF($G138="","",IFERROR(INDEX(Arzneimittel!$B$2:$B$61,MATCH($G138,Arzneimittel!$A$2:$A$61,0)),""))</f>
        <v/>
      </c>
      <c r="I138" s="16"/>
      <c r="J138" s="23"/>
      <c r="K138" s="16"/>
      <c r="L138" s="20" t="str">
        <f aca="false">IF(OR($C138="",$J138=""),"",ROUND($C138*$J138,2))</f>
        <v/>
      </c>
      <c r="M138" s="16"/>
      <c r="N138" s="16"/>
      <c r="O138" s="16"/>
      <c r="P138" s="16"/>
      <c r="Q138" s="12" t="str">
        <f aca="false">IF($G138="","",IFERROR(INDEX(Arzneimittel!$E$2:$E$61,MATCH($G138,Arzneimittel!$A$2:$A$61,0)),""))</f>
        <v/>
      </c>
      <c r="R138" s="21" t="str">
        <f aca="false">IF(OR($A138="",$Q138=""),"",$A138+$Q138)</f>
        <v/>
      </c>
      <c r="S138" s="12" t="str">
        <f aca="false">IF($G138="","",IFERROR(INDEX(Arzneimittel!$F$2:$F$61,MATCH($G138,Arzneimittel!$A$2:$A$61,0)),""))</f>
        <v/>
      </c>
      <c r="T138" s="21" t="str">
        <f aca="false">IF(OR($A138="",$S138=""),"",$A138+$S138)</f>
        <v/>
      </c>
      <c r="U138" s="16"/>
    </row>
    <row r="139" customFormat="false" ht="15" hidden="false" customHeight="false" outlineLevel="0" collapsed="false">
      <c r="A139" s="22"/>
      <c r="B139" s="16"/>
      <c r="C139" s="16"/>
      <c r="D139" s="12" t="str">
        <f aca="false">IF($B139="","",IFERROR(INDEX(Tiergruppen!$C$2:$C$61,MATCH($B139,Tiergruppen!$B$2:$B$61,0)),""))</f>
        <v/>
      </c>
      <c r="E139" s="16"/>
      <c r="F139" s="16"/>
      <c r="G139" s="16"/>
      <c r="H139" s="12" t="str">
        <f aca="false">IF($G139="","",IFERROR(INDEX(Arzneimittel!$B$2:$B$61,MATCH($G139,Arzneimittel!$A$2:$A$61,0)),""))</f>
        <v/>
      </c>
      <c r="I139" s="16"/>
      <c r="J139" s="23"/>
      <c r="K139" s="16"/>
      <c r="L139" s="20" t="str">
        <f aca="false">IF(OR($C139="",$J139=""),"",ROUND($C139*$J139,2))</f>
        <v/>
      </c>
      <c r="M139" s="16"/>
      <c r="N139" s="16"/>
      <c r="O139" s="16"/>
      <c r="P139" s="16"/>
      <c r="Q139" s="12" t="str">
        <f aca="false">IF($G139="","",IFERROR(INDEX(Arzneimittel!$E$2:$E$61,MATCH($G139,Arzneimittel!$A$2:$A$61,0)),""))</f>
        <v/>
      </c>
      <c r="R139" s="21" t="str">
        <f aca="false">IF(OR($A139="",$Q139=""),"",$A139+$Q139)</f>
        <v/>
      </c>
      <c r="S139" s="12" t="str">
        <f aca="false">IF($G139="","",IFERROR(INDEX(Arzneimittel!$F$2:$F$61,MATCH($G139,Arzneimittel!$A$2:$A$61,0)),""))</f>
        <v/>
      </c>
      <c r="T139" s="21" t="str">
        <f aca="false">IF(OR($A139="",$S139=""),"",$A139+$S139)</f>
        <v/>
      </c>
      <c r="U139" s="16"/>
    </row>
    <row r="140" customFormat="false" ht="15" hidden="false" customHeight="false" outlineLevel="0" collapsed="false">
      <c r="A140" s="22"/>
      <c r="B140" s="16"/>
      <c r="C140" s="16"/>
      <c r="D140" s="12" t="str">
        <f aca="false">IF($B140="","",IFERROR(INDEX(Tiergruppen!$C$2:$C$61,MATCH($B140,Tiergruppen!$B$2:$B$61,0)),""))</f>
        <v/>
      </c>
      <c r="E140" s="16"/>
      <c r="F140" s="16"/>
      <c r="G140" s="16"/>
      <c r="H140" s="12" t="str">
        <f aca="false">IF($G140="","",IFERROR(INDEX(Arzneimittel!$B$2:$B$61,MATCH($G140,Arzneimittel!$A$2:$A$61,0)),""))</f>
        <v/>
      </c>
      <c r="I140" s="16"/>
      <c r="J140" s="23"/>
      <c r="K140" s="16"/>
      <c r="L140" s="20" t="str">
        <f aca="false">IF(OR($C140="",$J140=""),"",ROUND($C140*$J140,2))</f>
        <v/>
      </c>
      <c r="M140" s="16"/>
      <c r="N140" s="16"/>
      <c r="O140" s="16"/>
      <c r="P140" s="16"/>
      <c r="Q140" s="12" t="str">
        <f aca="false">IF($G140="","",IFERROR(INDEX(Arzneimittel!$E$2:$E$61,MATCH($G140,Arzneimittel!$A$2:$A$61,0)),""))</f>
        <v/>
      </c>
      <c r="R140" s="21" t="str">
        <f aca="false">IF(OR($A140="",$Q140=""),"",$A140+$Q140)</f>
        <v/>
      </c>
      <c r="S140" s="12" t="str">
        <f aca="false">IF($G140="","",IFERROR(INDEX(Arzneimittel!$F$2:$F$61,MATCH($G140,Arzneimittel!$A$2:$A$61,0)),""))</f>
        <v/>
      </c>
      <c r="T140" s="21" t="str">
        <f aca="false">IF(OR($A140="",$S140=""),"",$A140+$S140)</f>
        <v/>
      </c>
      <c r="U140" s="16"/>
    </row>
    <row r="141" customFormat="false" ht="15" hidden="false" customHeight="false" outlineLevel="0" collapsed="false">
      <c r="A141" s="22"/>
      <c r="B141" s="16"/>
      <c r="C141" s="16"/>
      <c r="D141" s="12" t="str">
        <f aca="false">IF($B141="","",IFERROR(INDEX(Tiergruppen!$C$2:$C$61,MATCH($B141,Tiergruppen!$B$2:$B$61,0)),""))</f>
        <v/>
      </c>
      <c r="E141" s="16"/>
      <c r="F141" s="16"/>
      <c r="G141" s="16"/>
      <c r="H141" s="12" t="str">
        <f aca="false">IF($G141="","",IFERROR(INDEX(Arzneimittel!$B$2:$B$61,MATCH($G141,Arzneimittel!$A$2:$A$61,0)),""))</f>
        <v/>
      </c>
      <c r="I141" s="16"/>
      <c r="J141" s="23"/>
      <c r="K141" s="16"/>
      <c r="L141" s="20" t="str">
        <f aca="false">IF(OR($C141="",$J141=""),"",ROUND($C141*$J141,2))</f>
        <v/>
      </c>
      <c r="M141" s="16"/>
      <c r="N141" s="16"/>
      <c r="O141" s="16"/>
      <c r="P141" s="16"/>
      <c r="Q141" s="12" t="str">
        <f aca="false">IF($G141="","",IFERROR(INDEX(Arzneimittel!$E$2:$E$61,MATCH($G141,Arzneimittel!$A$2:$A$61,0)),""))</f>
        <v/>
      </c>
      <c r="R141" s="21" t="str">
        <f aca="false">IF(OR($A141="",$Q141=""),"",$A141+$Q141)</f>
        <v/>
      </c>
      <c r="S141" s="12" t="str">
        <f aca="false">IF($G141="","",IFERROR(INDEX(Arzneimittel!$F$2:$F$61,MATCH($G141,Arzneimittel!$A$2:$A$61,0)),""))</f>
        <v/>
      </c>
      <c r="T141" s="21" t="str">
        <f aca="false">IF(OR($A141="",$S141=""),"",$A141+$S141)</f>
        <v/>
      </c>
      <c r="U141" s="16"/>
    </row>
    <row r="142" customFormat="false" ht="15" hidden="false" customHeight="false" outlineLevel="0" collapsed="false">
      <c r="A142" s="22"/>
      <c r="B142" s="16"/>
      <c r="C142" s="16"/>
      <c r="D142" s="12" t="str">
        <f aca="false">IF($B142="","",IFERROR(INDEX(Tiergruppen!$C$2:$C$61,MATCH($B142,Tiergruppen!$B$2:$B$61,0)),""))</f>
        <v/>
      </c>
      <c r="E142" s="16"/>
      <c r="F142" s="16"/>
      <c r="G142" s="16"/>
      <c r="H142" s="12" t="str">
        <f aca="false">IF($G142="","",IFERROR(INDEX(Arzneimittel!$B$2:$B$61,MATCH($G142,Arzneimittel!$A$2:$A$61,0)),""))</f>
        <v/>
      </c>
      <c r="I142" s="16"/>
      <c r="J142" s="23"/>
      <c r="K142" s="16"/>
      <c r="L142" s="20" t="str">
        <f aca="false">IF(OR($C142="",$J142=""),"",ROUND($C142*$J142,2))</f>
        <v/>
      </c>
      <c r="M142" s="16"/>
      <c r="N142" s="16"/>
      <c r="O142" s="16"/>
      <c r="P142" s="16"/>
      <c r="Q142" s="12" t="str">
        <f aca="false">IF($G142="","",IFERROR(INDEX(Arzneimittel!$E$2:$E$61,MATCH($G142,Arzneimittel!$A$2:$A$61,0)),""))</f>
        <v/>
      </c>
      <c r="R142" s="21" t="str">
        <f aca="false">IF(OR($A142="",$Q142=""),"",$A142+$Q142)</f>
        <v/>
      </c>
      <c r="S142" s="12" t="str">
        <f aca="false">IF($G142="","",IFERROR(INDEX(Arzneimittel!$F$2:$F$61,MATCH($G142,Arzneimittel!$A$2:$A$61,0)),""))</f>
        <v/>
      </c>
      <c r="T142" s="21" t="str">
        <f aca="false">IF(OR($A142="",$S142=""),"",$A142+$S142)</f>
        <v/>
      </c>
      <c r="U142" s="16"/>
    </row>
    <row r="143" customFormat="false" ht="15" hidden="false" customHeight="false" outlineLevel="0" collapsed="false">
      <c r="A143" s="22"/>
      <c r="B143" s="16"/>
      <c r="C143" s="16"/>
      <c r="D143" s="12" t="str">
        <f aca="false">IF($B143="","",IFERROR(INDEX(Tiergruppen!$C$2:$C$61,MATCH($B143,Tiergruppen!$B$2:$B$61,0)),""))</f>
        <v/>
      </c>
      <c r="E143" s="16"/>
      <c r="F143" s="16"/>
      <c r="G143" s="16"/>
      <c r="H143" s="12" t="str">
        <f aca="false">IF($G143="","",IFERROR(INDEX(Arzneimittel!$B$2:$B$61,MATCH($G143,Arzneimittel!$A$2:$A$61,0)),""))</f>
        <v/>
      </c>
      <c r="I143" s="16"/>
      <c r="J143" s="23"/>
      <c r="K143" s="16"/>
      <c r="L143" s="20" t="str">
        <f aca="false">IF(OR($C143="",$J143=""),"",ROUND($C143*$J143,2))</f>
        <v/>
      </c>
      <c r="M143" s="16"/>
      <c r="N143" s="16"/>
      <c r="O143" s="16"/>
      <c r="P143" s="16"/>
      <c r="Q143" s="12" t="str">
        <f aca="false">IF($G143="","",IFERROR(INDEX(Arzneimittel!$E$2:$E$61,MATCH($G143,Arzneimittel!$A$2:$A$61,0)),""))</f>
        <v/>
      </c>
      <c r="R143" s="21" t="str">
        <f aca="false">IF(OR($A143="",$Q143=""),"",$A143+$Q143)</f>
        <v/>
      </c>
      <c r="S143" s="12" t="str">
        <f aca="false">IF($G143="","",IFERROR(INDEX(Arzneimittel!$F$2:$F$61,MATCH($G143,Arzneimittel!$A$2:$A$61,0)),""))</f>
        <v/>
      </c>
      <c r="T143" s="21" t="str">
        <f aca="false">IF(OR($A143="",$S143=""),"",$A143+$S143)</f>
        <v/>
      </c>
      <c r="U143" s="16"/>
    </row>
    <row r="144" customFormat="false" ht="15" hidden="false" customHeight="false" outlineLevel="0" collapsed="false">
      <c r="A144" s="22"/>
      <c r="B144" s="16"/>
      <c r="C144" s="16"/>
      <c r="D144" s="12" t="str">
        <f aca="false">IF($B144="","",IFERROR(INDEX(Tiergruppen!$C$2:$C$61,MATCH($B144,Tiergruppen!$B$2:$B$61,0)),""))</f>
        <v/>
      </c>
      <c r="E144" s="16"/>
      <c r="F144" s="16"/>
      <c r="G144" s="16"/>
      <c r="H144" s="12" t="str">
        <f aca="false">IF($G144="","",IFERROR(INDEX(Arzneimittel!$B$2:$B$61,MATCH($G144,Arzneimittel!$A$2:$A$61,0)),""))</f>
        <v/>
      </c>
      <c r="I144" s="16"/>
      <c r="J144" s="23"/>
      <c r="K144" s="16"/>
      <c r="L144" s="20" t="str">
        <f aca="false">IF(OR($C144="",$J144=""),"",ROUND($C144*$J144,2))</f>
        <v/>
      </c>
      <c r="M144" s="16"/>
      <c r="N144" s="16"/>
      <c r="O144" s="16"/>
      <c r="P144" s="16"/>
      <c r="Q144" s="12" t="str">
        <f aca="false">IF($G144="","",IFERROR(INDEX(Arzneimittel!$E$2:$E$61,MATCH($G144,Arzneimittel!$A$2:$A$61,0)),""))</f>
        <v/>
      </c>
      <c r="R144" s="21" t="str">
        <f aca="false">IF(OR($A144="",$Q144=""),"",$A144+$Q144)</f>
        <v/>
      </c>
      <c r="S144" s="12" t="str">
        <f aca="false">IF($G144="","",IFERROR(INDEX(Arzneimittel!$F$2:$F$61,MATCH($G144,Arzneimittel!$A$2:$A$61,0)),""))</f>
        <v/>
      </c>
      <c r="T144" s="21" t="str">
        <f aca="false">IF(OR($A144="",$S144=""),"",$A144+$S144)</f>
        <v/>
      </c>
      <c r="U144" s="16"/>
    </row>
    <row r="145" customFormat="false" ht="15" hidden="false" customHeight="false" outlineLevel="0" collapsed="false">
      <c r="A145" s="22"/>
      <c r="B145" s="16"/>
      <c r="C145" s="16"/>
      <c r="D145" s="12" t="str">
        <f aca="false">IF($B145="","",IFERROR(INDEX(Tiergruppen!$C$2:$C$61,MATCH($B145,Tiergruppen!$B$2:$B$61,0)),""))</f>
        <v/>
      </c>
      <c r="E145" s="16"/>
      <c r="F145" s="16"/>
      <c r="G145" s="16"/>
      <c r="H145" s="12" t="str">
        <f aca="false">IF($G145="","",IFERROR(INDEX(Arzneimittel!$B$2:$B$61,MATCH($G145,Arzneimittel!$A$2:$A$61,0)),""))</f>
        <v/>
      </c>
      <c r="I145" s="16"/>
      <c r="J145" s="23"/>
      <c r="K145" s="16"/>
      <c r="L145" s="20" t="str">
        <f aca="false">IF(OR($C145="",$J145=""),"",ROUND($C145*$J145,2))</f>
        <v/>
      </c>
      <c r="M145" s="16"/>
      <c r="N145" s="16"/>
      <c r="O145" s="16"/>
      <c r="P145" s="16"/>
      <c r="Q145" s="12" t="str">
        <f aca="false">IF($G145="","",IFERROR(INDEX(Arzneimittel!$E$2:$E$61,MATCH($G145,Arzneimittel!$A$2:$A$61,0)),""))</f>
        <v/>
      </c>
      <c r="R145" s="21" t="str">
        <f aca="false">IF(OR($A145="",$Q145=""),"",$A145+$Q145)</f>
        <v/>
      </c>
      <c r="S145" s="12" t="str">
        <f aca="false">IF($G145="","",IFERROR(INDEX(Arzneimittel!$F$2:$F$61,MATCH($G145,Arzneimittel!$A$2:$A$61,0)),""))</f>
        <v/>
      </c>
      <c r="T145" s="21" t="str">
        <f aca="false">IF(OR($A145="",$S145=""),"",$A145+$S145)</f>
        <v/>
      </c>
      <c r="U145" s="16"/>
    </row>
    <row r="146" customFormat="false" ht="15" hidden="false" customHeight="false" outlineLevel="0" collapsed="false">
      <c r="A146" s="22"/>
      <c r="B146" s="16"/>
      <c r="C146" s="16"/>
      <c r="D146" s="12" t="str">
        <f aca="false">IF($B146="","",IFERROR(INDEX(Tiergruppen!$C$2:$C$61,MATCH($B146,Tiergruppen!$B$2:$B$61,0)),""))</f>
        <v/>
      </c>
      <c r="E146" s="16"/>
      <c r="F146" s="16"/>
      <c r="G146" s="16"/>
      <c r="H146" s="12" t="str">
        <f aca="false">IF($G146="","",IFERROR(INDEX(Arzneimittel!$B$2:$B$61,MATCH($G146,Arzneimittel!$A$2:$A$61,0)),""))</f>
        <v/>
      </c>
      <c r="I146" s="16"/>
      <c r="J146" s="23"/>
      <c r="K146" s="16"/>
      <c r="L146" s="20" t="str">
        <f aca="false">IF(OR($C146="",$J146=""),"",ROUND($C146*$J146,2))</f>
        <v/>
      </c>
      <c r="M146" s="16"/>
      <c r="N146" s="16"/>
      <c r="O146" s="16"/>
      <c r="P146" s="16"/>
      <c r="Q146" s="12" t="str">
        <f aca="false">IF($G146="","",IFERROR(INDEX(Arzneimittel!$E$2:$E$61,MATCH($G146,Arzneimittel!$A$2:$A$61,0)),""))</f>
        <v/>
      </c>
      <c r="R146" s="21" t="str">
        <f aca="false">IF(OR($A146="",$Q146=""),"",$A146+$Q146)</f>
        <v/>
      </c>
      <c r="S146" s="12" t="str">
        <f aca="false">IF($G146="","",IFERROR(INDEX(Arzneimittel!$F$2:$F$61,MATCH($G146,Arzneimittel!$A$2:$A$61,0)),""))</f>
        <v/>
      </c>
      <c r="T146" s="21" t="str">
        <f aca="false">IF(OR($A146="",$S146=""),"",$A146+$S146)</f>
        <v/>
      </c>
      <c r="U146" s="16"/>
    </row>
    <row r="147" customFormat="false" ht="15" hidden="false" customHeight="false" outlineLevel="0" collapsed="false">
      <c r="A147" s="22"/>
      <c r="B147" s="16"/>
      <c r="C147" s="16"/>
      <c r="D147" s="12" t="str">
        <f aca="false">IF($B147="","",IFERROR(INDEX(Tiergruppen!$C$2:$C$61,MATCH($B147,Tiergruppen!$B$2:$B$61,0)),""))</f>
        <v/>
      </c>
      <c r="E147" s="16"/>
      <c r="F147" s="16"/>
      <c r="G147" s="16"/>
      <c r="H147" s="12" t="str">
        <f aca="false">IF($G147="","",IFERROR(INDEX(Arzneimittel!$B$2:$B$61,MATCH($G147,Arzneimittel!$A$2:$A$61,0)),""))</f>
        <v/>
      </c>
      <c r="I147" s="16"/>
      <c r="J147" s="23"/>
      <c r="K147" s="16"/>
      <c r="L147" s="20" t="str">
        <f aca="false">IF(OR($C147="",$J147=""),"",ROUND($C147*$J147,2))</f>
        <v/>
      </c>
      <c r="M147" s="16"/>
      <c r="N147" s="16"/>
      <c r="O147" s="16"/>
      <c r="P147" s="16"/>
      <c r="Q147" s="12" t="str">
        <f aca="false">IF($G147="","",IFERROR(INDEX(Arzneimittel!$E$2:$E$61,MATCH($G147,Arzneimittel!$A$2:$A$61,0)),""))</f>
        <v/>
      </c>
      <c r="R147" s="21" t="str">
        <f aca="false">IF(OR($A147="",$Q147=""),"",$A147+$Q147)</f>
        <v/>
      </c>
      <c r="S147" s="12" t="str">
        <f aca="false">IF($G147="","",IFERROR(INDEX(Arzneimittel!$F$2:$F$61,MATCH($G147,Arzneimittel!$A$2:$A$61,0)),""))</f>
        <v/>
      </c>
      <c r="T147" s="21" t="str">
        <f aca="false">IF(OR($A147="",$S147=""),"",$A147+$S147)</f>
        <v/>
      </c>
      <c r="U147" s="16"/>
    </row>
    <row r="148" customFormat="false" ht="15" hidden="false" customHeight="false" outlineLevel="0" collapsed="false">
      <c r="A148" s="22"/>
      <c r="B148" s="16"/>
      <c r="C148" s="16"/>
      <c r="D148" s="12" t="str">
        <f aca="false">IF($B148="","",IFERROR(INDEX(Tiergruppen!$C$2:$C$61,MATCH($B148,Tiergruppen!$B$2:$B$61,0)),""))</f>
        <v/>
      </c>
      <c r="E148" s="16"/>
      <c r="F148" s="16"/>
      <c r="G148" s="16"/>
      <c r="H148" s="12" t="str">
        <f aca="false">IF($G148="","",IFERROR(INDEX(Arzneimittel!$B$2:$B$61,MATCH($G148,Arzneimittel!$A$2:$A$61,0)),""))</f>
        <v/>
      </c>
      <c r="I148" s="16"/>
      <c r="J148" s="23"/>
      <c r="K148" s="16"/>
      <c r="L148" s="20" t="str">
        <f aca="false">IF(OR($C148="",$J148=""),"",ROUND($C148*$J148,2))</f>
        <v/>
      </c>
      <c r="M148" s="16"/>
      <c r="N148" s="16"/>
      <c r="O148" s="16"/>
      <c r="P148" s="16"/>
      <c r="Q148" s="12" t="str">
        <f aca="false">IF($G148="","",IFERROR(INDEX(Arzneimittel!$E$2:$E$61,MATCH($G148,Arzneimittel!$A$2:$A$61,0)),""))</f>
        <v/>
      </c>
      <c r="R148" s="21" t="str">
        <f aca="false">IF(OR($A148="",$Q148=""),"",$A148+$Q148)</f>
        <v/>
      </c>
      <c r="S148" s="12" t="str">
        <f aca="false">IF($G148="","",IFERROR(INDEX(Arzneimittel!$F$2:$F$61,MATCH($G148,Arzneimittel!$A$2:$A$61,0)),""))</f>
        <v/>
      </c>
      <c r="T148" s="21" t="str">
        <f aca="false">IF(OR($A148="",$S148=""),"",$A148+$S148)</f>
        <v/>
      </c>
      <c r="U148" s="16"/>
    </row>
    <row r="149" customFormat="false" ht="15" hidden="false" customHeight="false" outlineLevel="0" collapsed="false">
      <c r="A149" s="22"/>
      <c r="B149" s="16"/>
      <c r="C149" s="16"/>
      <c r="D149" s="12" t="str">
        <f aca="false">IF($B149="","",IFERROR(INDEX(Tiergruppen!$C$2:$C$61,MATCH($B149,Tiergruppen!$B$2:$B$61,0)),""))</f>
        <v/>
      </c>
      <c r="E149" s="16"/>
      <c r="F149" s="16"/>
      <c r="G149" s="16"/>
      <c r="H149" s="12" t="str">
        <f aca="false">IF($G149="","",IFERROR(INDEX(Arzneimittel!$B$2:$B$61,MATCH($G149,Arzneimittel!$A$2:$A$61,0)),""))</f>
        <v/>
      </c>
      <c r="I149" s="16"/>
      <c r="J149" s="23"/>
      <c r="K149" s="16"/>
      <c r="L149" s="20" t="str">
        <f aca="false">IF(OR($C149="",$J149=""),"",ROUND($C149*$J149,2))</f>
        <v/>
      </c>
      <c r="M149" s="16"/>
      <c r="N149" s="16"/>
      <c r="O149" s="16"/>
      <c r="P149" s="16"/>
      <c r="Q149" s="12" t="str">
        <f aca="false">IF($G149="","",IFERROR(INDEX(Arzneimittel!$E$2:$E$61,MATCH($G149,Arzneimittel!$A$2:$A$61,0)),""))</f>
        <v/>
      </c>
      <c r="R149" s="21" t="str">
        <f aca="false">IF(OR($A149="",$Q149=""),"",$A149+$Q149)</f>
        <v/>
      </c>
      <c r="S149" s="12" t="str">
        <f aca="false">IF($G149="","",IFERROR(INDEX(Arzneimittel!$F$2:$F$61,MATCH($G149,Arzneimittel!$A$2:$A$61,0)),""))</f>
        <v/>
      </c>
      <c r="T149" s="21" t="str">
        <f aca="false">IF(OR($A149="",$S149=""),"",$A149+$S149)</f>
        <v/>
      </c>
      <c r="U149" s="16"/>
    </row>
    <row r="150" customFormat="false" ht="15" hidden="false" customHeight="false" outlineLevel="0" collapsed="false">
      <c r="A150" s="22"/>
      <c r="B150" s="16"/>
      <c r="C150" s="16"/>
      <c r="D150" s="12" t="str">
        <f aca="false">IF($B150="","",IFERROR(INDEX(Tiergruppen!$C$2:$C$61,MATCH($B150,Tiergruppen!$B$2:$B$61,0)),""))</f>
        <v/>
      </c>
      <c r="E150" s="16"/>
      <c r="F150" s="16"/>
      <c r="G150" s="16"/>
      <c r="H150" s="12" t="str">
        <f aca="false">IF($G150="","",IFERROR(INDEX(Arzneimittel!$B$2:$B$61,MATCH($G150,Arzneimittel!$A$2:$A$61,0)),""))</f>
        <v/>
      </c>
      <c r="I150" s="16"/>
      <c r="J150" s="23"/>
      <c r="K150" s="16"/>
      <c r="L150" s="20" t="str">
        <f aca="false">IF(OR($C150="",$J150=""),"",ROUND($C150*$J150,2))</f>
        <v/>
      </c>
      <c r="M150" s="16"/>
      <c r="N150" s="16"/>
      <c r="O150" s="16"/>
      <c r="P150" s="16"/>
      <c r="Q150" s="12" t="str">
        <f aca="false">IF($G150="","",IFERROR(INDEX(Arzneimittel!$E$2:$E$61,MATCH($G150,Arzneimittel!$A$2:$A$61,0)),""))</f>
        <v/>
      </c>
      <c r="R150" s="21" t="str">
        <f aca="false">IF(OR($A150="",$Q150=""),"",$A150+$Q150)</f>
        <v/>
      </c>
      <c r="S150" s="12" t="str">
        <f aca="false">IF($G150="","",IFERROR(INDEX(Arzneimittel!$F$2:$F$61,MATCH($G150,Arzneimittel!$A$2:$A$61,0)),""))</f>
        <v/>
      </c>
      <c r="T150" s="21" t="str">
        <f aca="false">IF(OR($A150="",$S150=""),"",$A150+$S150)</f>
        <v/>
      </c>
      <c r="U150" s="16"/>
    </row>
    <row r="151" customFormat="false" ht="15" hidden="false" customHeight="false" outlineLevel="0" collapsed="false">
      <c r="A151" s="22"/>
      <c r="B151" s="16"/>
      <c r="C151" s="16"/>
      <c r="D151" s="12" t="str">
        <f aca="false">IF($B151="","",IFERROR(INDEX(Tiergruppen!$C$2:$C$61,MATCH($B151,Tiergruppen!$B$2:$B$61,0)),""))</f>
        <v/>
      </c>
      <c r="E151" s="16"/>
      <c r="F151" s="16"/>
      <c r="G151" s="16"/>
      <c r="H151" s="12" t="str">
        <f aca="false">IF($G151="","",IFERROR(INDEX(Arzneimittel!$B$2:$B$61,MATCH($G151,Arzneimittel!$A$2:$A$61,0)),""))</f>
        <v/>
      </c>
      <c r="I151" s="16"/>
      <c r="J151" s="23"/>
      <c r="K151" s="16"/>
      <c r="L151" s="20" t="str">
        <f aca="false">IF(OR($C151="",$J151=""),"",ROUND($C151*$J151,2))</f>
        <v/>
      </c>
      <c r="M151" s="16"/>
      <c r="N151" s="16"/>
      <c r="O151" s="16"/>
      <c r="P151" s="16"/>
      <c r="Q151" s="12" t="str">
        <f aca="false">IF($G151="","",IFERROR(INDEX(Arzneimittel!$E$2:$E$61,MATCH($G151,Arzneimittel!$A$2:$A$61,0)),""))</f>
        <v/>
      </c>
      <c r="R151" s="21" t="str">
        <f aca="false">IF(OR($A151="",$Q151=""),"",$A151+$Q151)</f>
        <v/>
      </c>
      <c r="S151" s="12" t="str">
        <f aca="false">IF($G151="","",IFERROR(INDEX(Arzneimittel!$F$2:$F$61,MATCH($G151,Arzneimittel!$A$2:$A$61,0)),""))</f>
        <v/>
      </c>
      <c r="T151" s="21" t="str">
        <f aca="false">IF(OR($A151="",$S151=""),"",$A151+$S151)</f>
        <v/>
      </c>
      <c r="U151" s="16"/>
    </row>
    <row r="152" customFormat="false" ht="15" hidden="false" customHeight="false" outlineLevel="0" collapsed="false">
      <c r="A152" s="22"/>
      <c r="B152" s="16"/>
      <c r="C152" s="16"/>
      <c r="D152" s="12" t="str">
        <f aca="false">IF($B152="","",IFERROR(INDEX(Tiergruppen!$C$2:$C$61,MATCH($B152,Tiergruppen!$B$2:$B$61,0)),""))</f>
        <v/>
      </c>
      <c r="E152" s="16"/>
      <c r="F152" s="16"/>
      <c r="G152" s="16"/>
      <c r="H152" s="12" t="str">
        <f aca="false">IF($G152="","",IFERROR(INDEX(Arzneimittel!$B$2:$B$61,MATCH($G152,Arzneimittel!$A$2:$A$61,0)),""))</f>
        <v/>
      </c>
      <c r="I152" s="16"/>
      <c r="J152" s="23"/>
      <c r="K152" s="16"/>
      <c r="L152" s="20" t="str">
        <f aca="false">IF(OR($C152="",$J152=""),"",ROUND($C152*$J152,2))</f>
        <v/>
      </c>
      <c r="M152" s="16"/>
      <c r="N152" s="16"/>
      <c r="O152" s="16"/>
      <c r="P152" s="16"/>
      <c r="Q152" s="12" t="str">
        <f aca="false">IF($G152="","",IFERROR(INDEX(Arzneimittel!$E$2:$E$61,MATCH($G152,Arzneimittel!$A$2:$A$61,0)),""))</f>
        <v/>
      </c>
      <c r="R152" s="21" t="str">
        <f aca="false">IF(OR($A152="",$Q152=""),"",$A152+$Q152)</f>
        <v/>
      </c>
      <c r="S152" s="12" t="str">
        <f aca="false">IF($G152="","",IFERROR(INDEX(Arzneimittel!$F$2:$F$61,MATCH($G152,Arzneimittel!$A$2:$A$61,0)),""))</f>
        <v/>
      </c>
      <c r="T152" s="21" t="str">
        <f aca="false">IF(OR($A152="",$S152=""),"",$A152+$S152)</f>
        <v/>
      </c>
      <c r="U152" s="16"/>
    </row>
    <row r="153" customFormat="false" ht="15" hidden="false" customHeight="false" outlineLevel="0" collapsed="false">
      <c r="A153" s="22"/>
      <c r="B153" s="16"/>
      <c r="C153" s="16"/>
      <c r="D153" s="12" t="str">
        <f aca="false">IF($B153="","",IFERROR(INDEX(Tiergruppen!$C$2:$C$61,MATCH($B153,Tiergruppen!$B$2:$B$61,0)),""))</f>
        <v/>
      </c>
      <c r="E153" s="16"/>
      <c r="F153" s="16"/>
      <c r="G153" s="16"/>
      <c r="H153" s="12" t="str">
        <f aca="false">IF($G153="","",IFERROR(INDEX(Arzneimittel!$B$2:$B$61,MATCH($G153,Arzneimittel!$A$2:$A$61,0)),""))</f>
        <v/>
      </c>
      <c r="I153" s="16"/>
      <c r="J153" s="23"/>
      <c r="K153" s="16"/>
      <c r="L153" s="20" t="str">
        <f aca="false">IF(OR($C153="",$J153=""),"",ROUND($C153*$J153,2))</f>
        <v/>
      </c>
      <c r="M153" s="16"/>
      <c r="N153" s="16"/>
      <c r="O153" s="16"/>
      <c r="P153" s="16"/>
      <c r="Q153" s="12" t="str">
        <f aca="false">IF($G153="","",IFERROR(INDEX(Arzneimittel!$E$2:$E$61,MATCH($G153,Arzneimittel!$A$2:$A$61,0)),""))</f>
        <v/>
      </c>
      <c r="R153" s="21" t="str">
        <f aca="false">IF(OR($A153="",$Q153=""),"",$A153+$Q153)</f>
        <v/>
      </c>
      <c r="S153" s="12" t="str">
        <f aca="false">IF($G153="","",IFERROR(INDEX(Arzneimittel!$F$2:$F$61,MATCH($G153,Arzneimittel!$A$2:$A$61,0)),""))</f>
        <v/>
      </c>
      <c r="T153" s="21" t="str">
        <f aca="false">IF(OR($A153="",$S153=""),"",$A153+$S153)</f>
        <v/>
      </c>
      <c r="U153" s="16"/>
    </row>
    <row r="154" customFormat="false" ht="15" hidden="false" customHeight="false" outlineLevel="0" collapsed="false">
      <c r="A154" s="22"/>
      <c r="B154" s="16"/>
      <c r="C154" s="16"/>
      <c r="D154" s="12" t="str">
        <f aca="false">IF($B154="","",IFERROR(INDEX(Tiergruppen!$C$2:$C$61,MATCH($B154,Tiergruppen!$B$2:$B$61,0)),""))</f>
        <v/>
      </c>
      <c r="E154" s="16"/>
      <c r="F154" s="16"/>
      <c r="G154" s="16"/>
      <c r="H154" s="12" t="str">
        <f aca="false">IF($G154="","",IFERROR(INDEX(Arzneimittel!$B$2:$B$61,MATCH($G154,Arzneimittel!$A$2:$A$61,0)),""))</f>
        <v/>
      </c>
      <c r="I154" s="16"/>
      <c r="J154" s="23"/>
      <c r="K154" s="16"/>
      <c r="L154" s="20" t="str">
        <f aca="false">IF(OR($C154="",$J154=""),"",ROUND($C154*$J154,2))</f>
        <v/>
      </c>
      <c r="M154" s="16"/>
      <c r="N154" s="16"/>
      <c r="O154" s="16"/>
      <c r="P154" s="16"/>
      <c r="Q154" s="12" t="str">
        <f aca="false">IF($G154="","",IFERROR(INDEX(Arzneimittel!$E$2:$E$61,MATCH($G154,Arzneimittel!$A$2:$A$61,0)),""))</f>
        <v/>
      </c>
      <c r="R154" s="21" t="str">
        <f aca="false">IF(OR($A154="",$Q154=""),"",$A154+$Q154)</f>
        <v/>
      </c>
      <c r="S154" s="12" t="str">
        <f aca="false">IF($G154="","",IFERROR(INDEX(Arzneimittel!$F$2:$F$61,MATCH($G154,Arzneimittel!$A$2:$A$61,0)),""))</f>
        <v/>
      </c>
      <c r="T154" s="21" t="str">
        <f aca="false">IF(OR($A154="",$S154=""),"",$A154+$S154)</f>
        <v/>
      </c>
      <c r="U154" s="16"/>
    </row>
    <row r="155" customFormat="false" ht="15" hidden="false" customHeight="false" outlineLevel="0" collapsed="false">
      <c r="A155" s="22"/>
      <c r="B155" s="16"/>
      <c r="C155" s="16"/>
      <c r="D155" s="12" t="str">
        <f aca="false">IF($B155="","",IFERROR(INDEX(Tiergruppen!$C$2:$C$61,MATCH($B155,Tiergruppen!$B$2:$B$61,0)),""))</f>
        <v/>
      </c>
      <c r="E155" s="16"/>
      <c r="F155" s="16"/>
      <c r="G155" s="16"/>
      <c r="H155" s="12" t="str">
        <f aca="false">IF($G155="","",IFERROR(INDEX(Arzneimittel!$B$2:$B$61,MATCH($G155,Arzneimittel!$A$2:$A$61,0)),""))</f>
        <v/>
      </c>
      <c r="I155" s="16"/>
      <c r="J155" s="23"/>
      <c r="K155" s="16"/>
      <c r="L155" s="20" t="str">
        <f aca="false">IF(OR($C155="",$J155=""),"",ROUND($C155*$J155,2))</f>
        <v/>
      </c>
      <c r="M155" s="16"/>
      <c r="N155" s="16"/>
      <c r="O155" s="16"/>
      <c r="P155" s="16"/>
      <c r="Q155" s="12" t="str">
        <f aca="false">IF($G155="","",IFERROR(INDEX(Arzneimittel!$E$2:$E$61,MATCH($G155,Arzneimittel!$A$2:$A$61,0)),""))</f>
        <v/>
      </c>
      <c r="R155" s="21" t="str">
        <f aca="false">IF(OR($A155="",$Q155=""),"",$A155+$Q155)</f>
        <v/>
      </c>
      <c r="S155" s="12" t="str">
        <f aca="false">IF($G155="","",IFERROR(INDEX(Arzneimittel!$F$2:$F$61,MATCH($G155,Arzneimittel!$A$2:$A$61,0)),""))</f>
        <v/>
      </c>
      <c r="T155" s="21" t="str">
        <f aca="false">IF(OR($A155="",$S155=""),"",$A155+$S155)</f>
        <v/>
      </c>
      <c r="U155" s="16"/>
    </row>
    <row r="156" customFormat="false" ht="15" hidden="false" customHeight="false" outlineLevel="0" collapsed="false">
      <c r="A156" s="22"/>
      <c r="B156" s="16"/>
      <c r="C156" s="16"/>
      <c r="D156" s="12" t="str">
        <f aca="false">IF($B156="","",IFERROR(INDEX(Tiergruppen!$C$2:$C$61,MATCH($B156,Tiergruppen!$B$2:$B$61,0)),""))</f>
        <v/>
      </c>
      <c r="E156" s="16"/>
      <c r="F156" s="16"/>
      <c r="G156" s="16"/>
      <c r="H156" s="12" t="str">
        <f aca="false">IF($G156="","",IFERROR(INDEX(Arzneimittel!$B$2:$B$61,MATCH($G156,Arzneimittel!$A$2:$A$61,0)),""))</f>
        <v/>
      </c>
      <c r="I156" s="16"/>
      <c r="J156" s="23"/>
      <c r="K156" s="16"/>
      <c r="L156" s="20" t="str">
        <f aca="false">IF(OR($C156="",$J156=""),"",ROUND($C156*$J156,2))</f>
        <v/>
      </c>
      <c r="M156" s="16"/>
      <c r="N156" s="16"/>
      <c r="O156" s="16"/>
      <c r="P156" s="16"/>
      <c r="Q156" s="12" t="str">
        <f aca="false">IF($G156="","",IFERROR(INDEX(Arzneimittel!$E$2:$E$61,MATCH($G156,Arzneimittel!$A$2:$A$61,0)),""))</f>
        <v/>
      </c>
      <c r="R156" s="21" t="str">
        <f aca="false">IF(OR($A156="",$Q156=""),"",$A156+$Q156)</f>
        <v/>
      </c>
      <c r="S156" s="12" t="str">
        <f aca="false">IF($G156="","",IFERROR(INDEX(Arzneimittel!$F$2:$F$61,MATCH($G156,Arzneimittel!$A$2:$A$61,0)),""))</f>
        <v/>
      </c>
      <c r="T156" s="21" t="str">
        <f aca="false">IF(OR($A156="",$S156=""),"",$A156+$S156)</f>
        <v/>
      </c>
      <c r="U156" s="16"/>
    </row>
    <row r="157" customFormat="false" ht="15" hidden="false" customHeight="false" outlineLevel="0" collapsed="false">
      <c r="A157" s="22"/>
      <c r="B157" s="16"/>
      <c r="C157" s="16"/>
      <c r="D157" s="12" t="str">
        <f aca="false">IF($B157="","",IFERROR(INDEX(Tiergruppen!$C$2:$C$61,MATCH($B157,Tiergruppen!$B$2:$B$61,0)),""))</f>
        <v/>
      </c>
      <c r="E157" s="16"/>
      <c r="F157" s="16"/>
      <c r="G157" s="16"/>
      <c r="H157" s="12" t="str">
        <f aca="false">IF($G157="","",IFERROR(INDEX(Arzneimittel!$B$2:$B$61,MATCH($G157,Arzneimittel!$A$2:$A$61,0)),""))</f>
        <v/>
      </c>
      <c r="I157" s="16"/>
      <c r="J157" s="23"/>
      <c r="K157" s="16"/>
      <c r="L157" s="20" t="str">
        <f aca="false">IF(OR($C157="",$J157=""),"",ROUND($C157*$J157,2))</f>
        <v/>
      </c>
      <c r="M157" s="16"/>
      <c r="N157" s="16"/>
      <c r="O157" s="16"/>
      <c r="P157" s="16"/>
      <c r="Q157" s="12" t="str">
        <f aca="false">IF($G157="","",IFERROR(INDEX(Arzneimittel!$E$2:$E$61,MATCH($G157,Arzneimittel!$A$2:$A$61,0)),""))</f>
        <v/>
      </c>
      <c r="R157" s="21" t="str">
        <f aca="false">IF(OR($A157="",$Q157=""),"",$A157+$Q157)</f>
        <v/>
      </c>
      <c r="S157" s="12" t="str">
        <f aca="false">IF($G157="","",IFERROR(INDEX(Arzneimittel!$F$2:$F$61,MATCH($G157,Arzneimittel!$A$2:$A$61,0)),""))</f>
        <v/>
      </c>
      <c r="T157" s="21" t="str">
        <f aca="false">IF(OR($A157="",$S157=""),"",$A157+$S157)</f>
        <v/>
      </c>
      <c r="U157" s="16"/>
    </row>
    <row r="158" customFormat="false" ht="15" hidden="false" customHeight="false" outlineLevel="0" collapsed="false">
      <c r="A158" s="22"/>
      <c r="B158" s="16"/>
      <c r="C158" s="16"/>
      <c r="D158" s="12" t="str">
        <f aca="false">IF($B158="","",IFERROR(INDEX(Tiergruppen!$C$2:$C$61,MATCH($B158,Tiergruppen!$B$2:$B$61,0)),""))</f>
        <v/>
      </c>
      <c r="E158" s="16"/>
      <c r="F158" s="16"/>
      <c r="G158" s="16"/>
      <c r="H158" s="12" t="str">
        <f aca="false">IF($G158="","",IFERROR(INDEX(Arzneimittel!$B$2:$B$61,MATCH($G158,Arzneimittel!$A$2:$A$61,0)),""))</f>
        <v/>
      </c>
      <c r="I158" s="16"/>
      <c r="J158" s="23"/>
      <c r="K158" s="16"/>
      <c r="L158" s="20" t="str">
        <f aca="false">IF(OR($C158="",$J158=""),"",ROUND($C158*$J158,2))</f>
        <v/>
      </c>
      <c r="M158" s="16"/>
      <c r="N158" s="16"/>
      <c r="O158" s="16"/>
      <c r="P158" s="16"/>
      <c r="Q158" s="12" t="str">
        <f aca="false">IF($G158="","",IFERROR(INDEX(Arzneimittel!$E$2:$E$61,MATCH($G158,Arzneimittel!$A$2:$A$61,0)),""))</f>
        <v/>
      </c>
      <c r="R158" s="21" t="str">
        <f aca="false">IF(OR($A158="",$Q158=""),"",$A158+$Q158)</f>
        <v/>
      </c>
      <c r="S158" s="12" t="str">
        <f aca="false">IF($G158="","",IFERROR(INDEX(Arzneimittel!$F$2:$F$61,MATCH($G158,Arzneimittel!$A$2:$A$61,0)),""))</f>
        <v/>
      </c>
      <c r="T158" s="21" t="str">
        <f aca="false">IF(OR($A158="",$S158=""),"",$A158+$S158)</f>
        <v/>
      </c>
      <c r="U158" s="16"/>
    </row>
    <row r="159" customFormat="false" ht="15" hidden="false" customHeight="false" outlineLevel="0" collapsed="false">
      <c r="A159" s="22"/>
      <c r="B159" s="16"/>
      <c r="C159" s="16"/>
      <c r="D159" s="12" t="str">
        <f aca="false">IF($B159="","",IFERROR(INDEX(Tiergruppen!$C$2:$C$61,MATCH($B159,Tiergruppen!$B$2:$B$61,0)),""))</f>
        <v/>
      </c>
      <c r="E159" s="16"/>
      <c r="F159" s="16"/>
      <c r="G159" s="16"/>
      <c r="H159" s="12" t="str">
        <f aca="false">IF($G159="","",IFERROR(INDEX(Arzneimittel!$B$2:$B$61,MATCH($G159,Arzneimittel!$A$2:$A$61,0)),""))</f>
        <v/>
      </c>
      <c r="I159" s="16"/>
      <c r="J159" s="23"/>
      <c r="K159" s="16"/>
      <c r="L159" s="20" t="str">
        <f aca="false">IF(OR($C159="",$J159=""),"",ROUND($C159*$J159,2))</f>
        <v/>
      </c>
      <c r="M159" s="16"/>
      <c r="N159" s="16"/>
      <c r="O159" s="16"/>
      <c r="P159" s="16"/>
      <c r="Q159" s="12" t="str">
        <f aca="false">IF($G159="","",IFERROR(INDEX(Arzneimittel!$E$2:$E$61,MATCH($G159,Arzneimittel!$A$2:$A$61,0)),""))</f>
        <v/>
      </c>
      <c r="R159" s="21" t="str">
        <f aca="false">IF(OR($A159="",$Q159=""),"",$A159+$Q159)</f>
        <v/>
      </c>
      <c r="S159" s="12" t="str">
        <f aca="false">IF($G159="","",IFERROR(INDEX(Arzneimittel!$F$2:$F$61,MATCH($G159,Arzneimittel!$A$2:$A$61,0)),""))</f>
        <v/>
      </c>
      <c r="T159" s="21" t="str">
        <f aca="false">IF(OR($A159="",$S159=""),"",$A159+$S159)</f>
        <v/>
      </c>
      <c r="U159" s="16"/>
    </row>
    <row r="160" customFormat="false" ht="15" hidden="false" customHeight="false" outlineLevel="0" collapsed="false">
      <c r="A160" s="22"/>
      <c r="B160" s="16"/>
      <c r="C160" s="16"/>
      <c r="D160" s="12" t="str">
        <f aca="false">IF($B160="","",IFERROR(INDEX(Tiergruppen!$C$2:$C$61,MATCH($B160,Tiergruppen!$B$2:$B$61,0)),""))</f>
        <v/>
      </c>
      <c r="E160" s="16"/>
      <c r="F160" s="16"/>
      <c r="G160" s="16"/>
      <c r="H160" s="12" t="str">
        <f aca="false">IF($G160="","",IFERROR(INDEX(Arzneimittel!$B$2:$B$61,MATCH($G160,Arzneimittel!$A$2:$A$61,0)),""))</f>
        <v/>
      </c>
      <c r="I160" s="16"/>
      <c r="J160" s="23"/>
      <c r="K160" s="16"/>
      <c r="L160" s="20" t="str">
        <f aca="false">IF(OR($C160="",$J160=""),"",ROUND($C160*$J160,2))</f>
        <v/>
      </c>
      <c r="M160" s="16"/>
      <c r="N160" s="16"/>
      <c r="O160" s="16"/>
      <c r="P160" s="16"/>
      <c r="Q160" s="12" t="str">
        <f aca="false">IF($G160="","",IFERROR(INDEX(Arzneimittel!$E$2:$E$61,MATCH($G160,Arzneimittel!$A$2:$A$61,0)),""))</f>
        <v/>
      </c>
      <c r="R160" s="21" t="str">
        <f aca="false">IF(OR($A160="",$Q160=""),"",$A160+$Q160)</f>
        <v/>
      </c>
      <c r="S160" s="12" t="str">
        <f aca="false">IF($G160="","",IFERROR(INDEX(Arzneimittel!$F$2:$F$61,MATCH($G160,Arzneimittel!$A$2:$A$61,0)),""))</f>
        <v/>
      </c>
      <c r="T160" s="21" t="str">
        <f aca="false">IF(OR($A160="",$S160=""),"",$A160+$S160)</f>
        <v/>
      </c>
      <c r="U160" s="16"/>
    </row>
    <row r="161" customFormat="false" ht="15" hidden="false" customHeight="false" outlineLevel="0" collapsed="false">
      <c r="A161" s="22"/>
      <c r="B161" s="16"/>
      <c r="C161" s="16"/>
      <c r="D161" s="12" t="str">
        <f aca="false">IF($B161="","",IFERROR(INDEX(Tiergruppen!$C$2:$C$61,MATCH($B161,Tiergruppen!$B$2:$B$61,0)),""))</f>
        <v/>
      </c>
      <c r="E161" s="16"/>
      <c r="F161" s="16"/>
      <c r="G161" s="16"/>
      <c r="H161" s="12" t="str">
        <f aca="false">IF($G161="","",IFERROR(INDEX(Arzneimittel!$B$2:$B$61,MATCH($G161,Arzneimittel!$A$2:$A$61,0)),""))</f>
        <v/>
      </c>
      <c r="I161" s="16"/>
      <c r="J161" s="23"/>
      <c r="K161" s="16"/>
      <c r="L161" s="20" t="str">
        <f aca="false">IF(OR($C161="",$J161=""),"",ROUND($C161*$J161,2))</f>
        <v/>
      </c>
      <c r="M161" s="16"/>
      <c r="N161" s="16"/>
      <c r="O161" s="16"/>
      <c r="P161" s="16"/>
      <c r="Q161" s="12" t="str">
        <f aca="false">IF($G161="","",IFERROR(INDEX(Arzneimittel!$E$2:$E$61,MATCH($G161,Arzneimittel!$A$2:$A$61,0)),""))</f>
        <v/>
      </c>
      <c r="R161" s="21" t="str">
        <f aca="false">IF(OR($A161="",$Q161=""),"",$A161+$Q161)</f>
        <v/>
      </c>
      <c r="S161" s="12" t="str">
        <f aca="false">IF($G161="","",IFERROR(INDEX(Arzneimittel!$F$2:$F$61,MATCH($G161,Arzneimittel!$A$2:$A$61,0)),""))</f>
        <v/>
      </c>
      <c r="T161" s="21" t="str">
        <f aca="false">IF(OR($A161="",$S161=""),"",$A161+$S161)</f>
        <v/>
      </c>
      <c r="U161" s="16"/>
    </row>
    <row r="162" customFormat="false" ht="15" hidden="false" customHeight="false" outlineLevel="0" collapsed="false">
      <c r="A162" s="22"/>
      <c r="B162" s="16"/>
      <c r="C162" s="16"/>
      <c r="D162" s="12" t="str">
        <f aca="false">IF($B162="","",IFERROR(INDEX(Tiergruppen!$C$2:$C$61,MATCH($B162,Tiergruppen!$B$2:$B$61,0)),""))</f>
        <v/>
      </c>
      <c r="E162" s="16"/>
      <c r="F162" s="16"/>
      <c r="G162" s="16"/>
      <c r="H162" s="12" t="str">
        <f aca="false">IF($G162="","",IFERROR(INDEX(Arzneimittel!$B$2:$B$61,MATCH($G162,Arzneimittel!$A$2:$A$61,0)),""))</f>
        <v/>
      </c>
      <c r="I162" s="16"/>
      <c r="J162" s="23"/>
      <c r="K162" s="16"/>
      <c r="L162" s="20" t="str">
        <f aca="false">IF(OR($C162="",$J162=""),"",ROUND($C162*$J162,2))</f>
        <v/>
      </c>
      <c r="M162" s="16"/>
      <c r="N162" s="16"/>
      <c r="O162" s="16"/>
      <c r="P162" s="16"/>
      <c r="Q162" s="12" t="str">
        <f aca="false">IF($G162="","",IFERROR(INDEX(Arzneimittel!$E$2:$E$61,MATCH($G162,Arzneimittel!$A$2:$A$61,0)),""))</f>
        <v/>
      </c>
      <c r="R162" s="21" t="str">
        <f aca="false">IF(OR($A162="",$Q162=""),"",$A162+$Q162)</f>
        <v/>
      </c>
      <c r="S162" s="12" t="str">
        <f aca="false">IF($G162="","",IFERROR(INDEX(Arzneimittel!$F$2:$F$61,MATCH($G162,Arzneimittel!$A$2:$A$61,0)),""))</f>
        <v/>
      </c>
      <c r="T162" s="21" t="str">
        <f aca="false">IF(OR($A162="",$S162=""),"",$A162+$S162)</f>
        <v/>
      </c>
      <c r="U162" s="16"/>
    </row>
    <row r="163" customFormat="false" ht="15" hidden="false" customHeight="false" outlineLevel="0" collapsed="false">
      <c r="A163" s="22"/>
      <c r="B163" s="16"/>
      <c r="C163" s="16"/>
      <c r="D163" s="12" t="str">
        <f aca="false">IF($B163="","",IFERROR(INDEX(Tiergruppen!$C$2:$C$61,MATCH($B163,Tiergruppen!$B$2:$B$61,0)),""))</f>
        <v/>
      </c>
      <c r="E163" s="16"/>
      <c r="F163" s="16"/>
      <c r="G163" s="16"/>
      <c r="H163" s="12" t="str">
        <f aca="false">IF($G163="","",IFERROR(INDEX(Arzneimittel!$B$2:$B$61,MATCH($G163,Arzneimittel!$A$2:$A$61,0)),""))</f>
        <v/>
      </c>
      <c r="I163" s="16"/>
      <c r="J163" s="23"/>
      <c r="K163" s="16"/>
      <c r="L163" s="20" t="str">
        <f aca="false">IF(OR($C163="",$J163=""),"",ROUND($C163*$J163,2))</f>
        <v/>
      </c>
      <c r="M163" s="16"/>
      <c r="N163" s="16"/>
      <c r="O163" s="16"/>
      <c r="P163" s="16"/>
      <c r="Q163" s="12" t="str">
        <f aca="false">IF($G163="","",IFERROR(INDEX(Arzneimittel!$E$2:$E$61,MATCH($G163,Arzneimittel!$A$2:$A$61,0)),""))</f>
        <v/>
      </c>
      <c r="R163" s="21" t="str">
        <f aca="false">IF(OR($A163="",$Q163=""),"",$A163+$Q163)</f>
        <v/>
      </c>
      <c r="S163" s="12" t="str">
        <f aca="false">IF($G163="","",IFERROR(INDEX(Arzneimittel!$F$2:$F$61,MATCH($G163,Arzneimittel!$A$2:$A$61,0)),""))</f>
        <v/>
      </c>
      <c r="T163" s="21" t="str">
        <f aca="false">IF(OR($A163="",$S163=""),"",$A163+$S163)</f>
        <v/>
      </c>
      <c r="U163" s="16"/>
    </row>
    <row r="164" customFormat="false" ht="15" hidden="false" customHeight="false" outlineLevel="0" collapsed="false">
      <c r="A164" s="22"/>
      <c r="B164" s="16"/>
      <c r="C164" s="16"/>
      <c r="D164" s="12" t="str">
        <f aca="false">IF($B164="","",IFERROR(INDEX(Tiergruppen!$C$2:$C$61,MATCH($B164,Tiergruppen!$B$2:$B$61,0)),""))</f>
        <v/>
      </c>
      <c r="E164" s="16"/>
      <c r="F164" s="16"/>
      <c r="G164" s="16"/>
      <c r="H164" s="12" t="str">
        <f aca="false">IF($G164="","",IFERROR(INDEX(Arzneimittel!$B$2:$B$61,MATCH($G164,Arzneimittel!$A$2:$A$61,0)),""))</f>
        <v/>
      </c>
      <c r="I164" s="16"/>
      <c r="J164" s="23"/>
      <c r="K164" s="16"/>
      <c r="L164" s="20" t="str">
        <f aca="false">IF(OR($C164="",$J164=""),"",ROUND($C164*$J164,2))</f>
        <v/>
      </c>
      <c r="M164" s="16"/>
      <c r="N164" s="16"/>
      <c r="O164" s="16"/>
      <c r="P164" s="16"/>
      <c r="Q164" s="12" t="str">
        <f aca="false">IF($G164="","",IFERROR(INDEX(Arzneimittel!$E$2:$E$61,MATCH($G164,Arzneimittel!$A$2:$A$61,0)),""))</f>
        <v/>
      </c>
      <c r="R164" s="21" t="str">
        <f aca="false">IF(OR($A164="",$Q164=""),"",$A164+$Q164)</f>
        <v/>
      </c>
      <c r="S164" s="12" t="str">
        <f aca="false">IF($G164="","",IFERROR(INDEX(Arzneimittel!$F$2:$F$61,MATCH($G164,Arzneimittel!$A$2:$A$61,0)),""))</f>
        <v/>
      </c>
      <c r="T164" s="21" t="str">
        <f aca="false">IF(OR($A164="",$S164=""),"",$A164+$S164)</f>
        <v/>
      </c>
      <c r="U164" s="16"/>
    </row>
    <row r="165" customFormat="false" ht="15" hidden="false" customHeight="false" outlineLevel="0" collapsed="false">
      <c r="A165" s="22"/>
      <c r="B165" s="16"/>
      <c r="C165" s="16"/>
      <c r="D165" s="12" t="str">
        <f aca="false">IF($B165="","",IFERROR(INDEX(Tiergruppen!$C$2:$C$61,MATCH($B165,Tiergruppen!$B$2:$B$61,0)),""))</f>
        <v/>
      </c>
      <c r="E165" s="16"/>
      <c r="F165" s="16"/>
      <c r="G165" s="16"/>
      <c r="H165" s="12" t="str">
        <f aca="false">IF($G165="","",IFERROR(INDEX(Arzneimittel!$B$2:$B$61,MATCH($G165,Arzneimittel!$A$2:$A$61,0)),""))</f>
        <v/>
      </c>
      <c r="I165" s="16"/>
      <c r="J165" s="23"/>
      <c r="K165" s="16"/>
      <c r="L165" s="20" t="str">
        <f aca="false">IF(OR($C165="",$J165=""),"",ROUND($C165*$J165,2))</f>
        <v/>
      </c>
      <c r="M165" s="16"/>
      <c r="N165" s="16"/>
      <c r="O165" s="16"/>
      <c r="P165" s="16"/>
      <c r="Q165" s="12" t="str">
        <f aca="false">IF($G165="","",IFERROR(INDEX(Arzneimittel!$E$2:$E$61,MATCH($G165,Arzneimittel!$A$2:$A$61,0)),""))</f>
        <v/>
      </c>
      <c r="R165" s="21" t="str">
        <f aca="false">IF(OR($A165="",$Q165=""),"",$A165+$Q165)</f>
        <v/>
      </c>
      <c r="S165" s="12" t="str">
        <f aca="false">IF($G165="","",IFERROR(INDEX(Arzneimittel!$F$2:$F$61,MATCH($G165,Arzneimittel!$A$2:$A$61,0)),""))</f>
        <v/>
      </c>
      <c r="T165" s="21" t="str">
        <f aca="false">IF(OR($A165="",$S165=""),"",$A165+$S165)</f>
        <v/>
      </c>
      <c r="U165" s="16"/>
    </row>
    <row r="166" customFormat="false" ht="15" hidden="false" customHeight="false" outlineLevel="0" collapsed="false">
      <c r="A166" s="22"/>
      <c r="B166" s="16"/>
      <c r="C166" s="16"/>
      <c r="D166" s="12" t="str">
        <f aca="false">IF($B166="","",IFERROR(INDEX(Tiergruppen!$C$2:$C$61,MATCH($B166,Tiergruppen!$B$2:$B$61,0)),""))</f>
        <v/>
      </c>
      <c r="E166" s="16"/>
      <c r="F166" s="16"/>
      <c r="G166" s="16"/>
      <c r="H166" s="12" t="str">
        <f aca="false">IF($G166="","",IFERROR(INDEX(Arzneimittel!$B$2:$B$61,MATCH($G166,Arzneimittel!$A$2:$A$61,0)),""))</f>
        <v/>
      </c>
      <c r="I166" s="16"/>
      <c r="J166" s="23"/>
      <c r="K166" s="16"/>
      <c r="L166" s="20" t="str">
        <f aca="false">IF(OR($C166="",$J166=""),"",ROUND($C166*$J166,2))</f>
        <v/>
      </c>
      <c r="M166" s="16"/>
      <c r="N166" s="16"/>
      <c r="O166" s="16"/>
      <c r="P166" s="16"/>
      <c r="Q166" s="12" t="str">
        <f aca="false">IF($G166="","",IFERROR(INDEX(Arzneimittel!$E$2:$E$61,MATCH($G166,Arzneimittel!$A$2:$A$61,0)),""))</f>
        <v/>
      </c>
      <c r="R166" s="21" t="str">
        <f aca="false">IF(OR($A166="",$Q166=""),"",$A166+$Q166)</f>
        <v/>
      </c>
      <c r="S166" s="12" t="str">
        <f aca="false">IF($G166="","",IFERROR(INDEX(Arzneimittel!$F$2:$F$61,MATCH($G166,Arzneimittel!$A$2:$A$61,0)),""))</f>
        <v/>
      </c>
      <c r="T166" s="21" t="str">
        <f aca="false">IF(OR($A166="",$S166=""),"",$A166+$S166)</f>
        <v/>
      </c>
      <c r="U166" s="16"/>
    </row>
    <row r="167" customFormat="false" ht="15" hidden="false" customHeight="false" outlineLevel="0" collapsed="false">
      <c r="A167" s="22"/>
      <c r="B167" s="16"/>
      <c r="C167" s="16"/>
      <c r="D167" s="12" t="str">
        <f aca="false">IF($B167="","",IFERROR(INDEX(Tiergruppen!$C$2:$C$61,MATCH($B167,Tiergruppen!$B$2:$B$61,0)),""))</f>
        <v/>
      </c>
      <c r="E167" s="16"/>
      <c r="F167" s="16"/>
      <c r="G167" s="16"/>
      <c r="H167" s="12" t="str">
        <f aca="false">IF($G167="","",IFERROR(INDEX(Arzneimittel!$B$2:$B$61,MATCH($G167,Arzneimittel!$A$2:$A$61,0)),""))</f>
        <v/>
      </c>
      <c r="I167" s="16"/>
      <c r="J167" s="23"/>
      <c r="K167" s="16"/>
      <c r="L167" s="20" t="str">
        <f aca="false">IF(OR($C167="",$J167=""),"",ROUND($C167*$J167,2))</f>
        <v/>
      </c>
      <c r="M167" s="16"/>
      <c r="N167" s="16"/>
      <c r="O167" s="16"/>
      <c r="P167" s="16"/>
      <c r="Q167" s="12" t="str">
        <f aca="false">IF($G167="","",IFERROR(INDEX(Arzneimittel!$E$2:$E$61,MATCH($G167,Arzneimittel!$A$2:$A$61,0)),""))</f>
        <v/>
      </c>
      <c r="R167" s="21" t="str">
        <f aca="false">IF(OR($A167="",$Q167=""),"",$A167+$Q167)</f>
        <v/>
      </c>
      <c r="S167" s="12" t="str">
        <f aca="false">IF($G167="","",IFERROR(INDEX(Arzneimittel!$F$2:$F$61,MATCH($G167,Arzneimittel!$A$2:$A$61,0)),""))</f>
        <v/>
      </c>
      <c r="T167" s="21" t="str">
        <f aca="false">IF(OR($A167="",$S167=""),"",$A167+$S167)</f>
        <v/>
      </c>
      <c r="U167" s="16"/>
    </row>
    <row r="168" customFormat="false" ht="15" hidden="false" customHeight="false" outlineLevel="0" collapsed="false">
      <c r="A168" s="22"/>
      <c r="B168" s="16"/>
      <c r="C168" s="16"/>
      <c r="D168" s="12" t="str">
        <f aca="false">IF($B168="","",IFERROR(INDEX(Tiergruppen!$C$2:$C$61,MATCH($B168,Tiergruppen!$B$2:$B$61,0)),""))</f>
        <v/>
      </c>
      <c r="E168" s="16"/>
      <c r="F168" s="16"/>
      <c r="G168" s="16"/>
      <c r="H168" s="12" t="str">
        <f aca="false">IF($G168="","",IFERROR(INDEX(Arzneimittel!$B$2:$B$61,MATCH($G168,Arzneimittel!$A$2:$A$61,0)),""))</f>
        <v/>
      </c>
      <c r="I168" s="16"/>
      <c r="J168" s="23"/>
      <c r="K168" s="16"/>
      <c r="L168" s="20" t="str">
        <f aca="false">IF(OR($C168="",$J168=""),"",ROUND($C168*$J168,2))</f>
        <v/>
      </c>
      <c r="M168" s="16"/>
      <c r="N168" s="16"/>
      <c r="O168" s="16"/>
      <c r="P168" s="16"/>
      <c r="Q168" s="12" t="str">
        <f aca="false">IF($G168="","",IFERROR(INDEX(Arzneimittel!$E$2:$E$61,MATCH($G168,Arzneimittel!$A$2:$A$61,0)),""))</f>
        <v/>
      </c>
      <c r="R168" s="21" t="str">
        <f aca="false">IF(OR($A168="",$Q168=""),"",$A168+$Q168)</f>
        <v/>
      </c>
      <c r="S168" s="12" t="str">
        <f aca="false">IF($G168="","",IFERROR(INDEX(Arzneimittel!$F$2:$F$61,MATCH($G168,Arzneimittel!$A$2:$A$61,0)),""))</f>
        <v/>
      </c>
      <c r="T168" s="21" t="str">
        <f aca="false">IF(OR($A168="",$S168=""),"",$A168+$S168)</f>
        <v/>
      </c>
      <c r="U168" s="16"/>
    </row>
    <row r="169" customFormat="false" ht="15" hidden="false" customHeight="false" outlineLevel="0" collapsed="false">
      <c r="A169" s="22"/>
      <c r="B169" s="16"/>
      <c r="C169" s="16"/>
      <c r="D169" s="12" t="str">
        <f aca="false">IF($B169="","",IFERROR(INDEX(Tiergruppen!$C$2:$C$61,MATCH($B169,Tiergruppen!$B$2:$B$61,0)),""))</f>
        <v/>
      </c>
      <c r="E169" s="16"/>
      <c r="F169" s="16"/>
      <c r="G169" s="16"/>
      <c r="H169" s="12" t="str">
        <f aca="false">IF($G169="","",IFERROR(INDEX(Arzneimittel!$B$2:$B$61,MATCH($G169,Arzneimittel!$A$2:$A$61,0)),""))</f>
        <v/>
      </c>
      <c r="I169" s="16"/>
      <c r="J169" s="23"/>
      <c r="K169" s="16"/>
      <c r="L169" s="20" t="str">
        <f aca="false">IF(OR($C169="",$J169=""),"",ROUND($C169*$J169,2))</f>
        <v/>
      </c>
      <c r="M169" s="16"/>
      <c r="N169" s="16"/>
      <c r="O169" s="16"/>
      <c r="P169" s="16"/>
      <c r="Q169" s="12" t="str">
        <f aca="false">IF($G169="","",IFERROR(INDEX(Arzneimittel!$E$2:$E$61,MATCH($G169,Arzneimittel!$A$2:$A$61,0)),""))</f>
        <v/>
      </c>
      <c r="R169" s="21" t="str">
        <f aca="false">IF(OR($A169="",$Q169=""),"",$A169+$Q169)</f>
        <v/>
      </c>
      <c r="S169" s="12" t="str">
        <f aca="false">IF($G169="","",IFERROR(INDEX(Arzneimittel!$F$2:$F$61,MATCH($G169,Arzneimittel!$A$2:$A$61,0)),""))</f>
        <v/>
      </c>
      <c r="T169" s="21" t="str">
        <f aca="false">IF(OR($A169="",$S169=""),"",$A169+$S169)</f>
        <v/>
      </c>
      <c r="U169" s="16"/>
    </row>
    <row r="170" customFormat="false" ht="15" hidden="false" customHeight="false" outlineLevel="0" collapsed="false">
      <c r="A170" s="22"/>
      <c r="B170" s="16"/>
      <c r="C170" s="16"/>
      <c r="D170" s="12" t="str">
        <f aca="false">IF($B170="","",IFERROR(INDEX(Tiergruppen!$C$2:$C$61,MATCH($B170,Tiergruppen!$B$2:$B$61,0)),""))</f>
        <v/>
      </c>
      <c r="E170" s="16"/>
      <c r="F170" s="16"/>
      <c r="G170" s="16"/>
      <c r="H170" s="12" t="str">
        <f aca="false">IF($G170="","",IFERROR(INDEX(Arzneimittel!$B$2:$B$61,MATCH($G170,Arzneimittel!$A$2:$A$61,0)),""))</f>
        <v/>
      </c>
      <c r="I170" s="16"/>
      <c r="J170" s="23"/>
      <c r="K170" s="16"/>
      <c r="L170" s="20" t="str">
        <f aca="false">IF(OR($C170="",$J170=""),"",ROUND($C170*$J170,2))</f>
        <v/>
      </c>
      <c r="M170" s="16"/>
      <c r="N170" s="16"/>
      <c r="O170" s="16"/>
      <c r="P170" s="16"/>
      <c r="Q170" s="12" t="str">
        <f aca="false">IF($G170="","",IFERROR(INDEX(Arzneimittel!$E$2:$E$61,MATCH($G170,Arzneimittel!$A$2:$A$61,0)),""))</f>
        <v/>
      </c>
      <c r="R170" s="21" t="str">
        <f aca="false">IF(OR($A170="",$Q170=""),"",$A170+$Q170)</f>
        <v/>
      </c>
      <c r="S170" s="12" t="str">
        <f aca="false">IF($G170="","",IFERROR(INDEX(Arzneimittel!$F$2:$F$61,MATCH($G170,Arzneimittel!$A$2:$A$61,0)),""))</f>
        <v/>
      </c>
      <c r="T170" s="21" t="str">
        <f aca="false">IF(OR($A170="",$S170=""),"",$A170+$S170)</f>
        <v/>
      </c>
      <c r="U170" s="16"/>
    </row>
    <row r="171" customFormat="false" ht="15" hidden="false" customHeight="false" outlineLevel="0" collapsed="false">
      <c r="A171" s="22"/>
      <c r="B171" s="16"/>
      <c r="C171" s="16"/>
      <c r="D171" s="12" t="str">
        <f aca="false">IF($B171="","",IFERROR(INDEX(Tiergruppen!$C$2:$C$61,MATCH($B171,Tiergruppen!$B$2:$B$61,0)),""))</f>
        <v/>
      </c>
      <c r="E171" s="16"/>
      <c r="F171" s="16"/>
      <c r="G171" s="16"/>
      <c r="H171" s="12" t="str">
        <f aca="false">IF($G171="","",IFERROR(INDEX(Arzneimittel!$B$2:$B$61,MATCH($G171,Arzneimittel!$A$2:$A$61,0)),""))</f>
        <v/>
      </c>
      <c r="I171" s="16"/>
      <c r="J171" s="23"/>
      <c r="K171" s="16"/>
      <c r="L171" s="20" t="str">
        <f aca="false">IF(OR($C171="",$J171=""),"",ROUND($C171*$J171,2))</f>
        <v/>
      </c>
      <c r="M171" s="16"/>
      <c r="N171" s="16"/>
      <c r="O171" s="16"/>
      <c r="P171" s="16"/>
      <c r="Q171" s="12" t="str">
        <f aca="false">IF($G171="","",IFERROR(INDEX(Arzneimittel!$E$2:$E$61,MATCH($G171,Arzneimittel!$A$2:$A$61,0)),""))</f>
        <v/>
      </c>
      <c r="R171" s="21" t="str">
        <f aca="false">IF(OR($A171="",$Q171=""),"",$A171+$Q171)</f>
        <v/>
      </c>
      <c r="S171" s="12" t="str">
        <f aca="false">IF($G171="","",IFERROR(INDEX(Arzneimittel!$F$2:$F$61,MATCH($G171,Arzneimittel!$A$2:$A$61,0)),""))</f>
        <v/>
      </c>
      <c r="T171" s="21" t="str">
        <f aca="false">IF(OR($A171="",$S171=""),"",$A171+$S171)</f>
        <v/>
      </c>
      <c r="U171" s="16"/>
    </row>
    <row r="172" customFormat="false" ht="15" hidden="false" customHeight="false" outlineLevel="0" collapsed="false">
      <c r="A172" s="22"/>
      <c r="B172" s="16"/>
      <c r="C172" s="16"/>
      <c r="D172" s="12" t="str">
        <f aca="false">IF($B172="","",IFERROR(INDEX(Tiergruppen!$C$2:$C$61,MATCH($B172,Tiergruppen!$B$2:$B$61,0)),""))</f>
        <v/>
      </c>
      <c r="E172" s="16"/>
      <c r="F172" s="16"/>
      <c r="G172" s="16"/>
      <c r="H172" s="12" t="str">
        <f aca="false">IF($G172="","",IFERROR(INDEX(Arzneimittel!$B$2:$B$61,MATCH($G172,Arzneimittel!$A$2:$A$61,0)),""))</f>
        <v/>
      </c>
      <c r="I172" s="16"/>
      <c r="J172" s="23"/>
      <c r="K172" s="16"/>
      <c r="L172" s="20" t="str">
        <f aca="false">IF(OR($C172="",$J172=""),"",ROUND($C172*$J172,2))</f>
        <v/>
      </c>
      <c r="M172" s="16"/>
      <c r="N172" s="16"/>
      <c r="O172" s="16"/>
      <c r="P172" s="16"/>
      <c r="Q172" s="12" t="str">
        <f aca="false">IF($G172="","",IFERROR(INDEX(Arzneimittel!$E$2:$E$61,MATCH($G172,Arzneimittel!$A$2:$A$61,0)),""))</f>
        <v/>
      </c>
      <c r="R172" s="21" t="str">
        <f aca="false">IF(OR($A172="",$Q172=""),"",$A172+$Q172)</f>
        <v/>
      </c>
      <c r="S172" s="12" t="str">
        <f aca="false">IF($G172="","",IFERROR(INDEX(Arzneimittel!$F$2:$F$61,MATCH($G172,Arzneimittel!$A$2:$A$61,0)),""))</f>
        <v/>
      </c>
      <c r="T172" s="21" t="str">
        <f aca="false">IF(OR($A172="",$S172=""),"",$A172+$S172)</f>
        <v/>
      </c>
      <c r="U172" s="16"/>
    </row>
    <row r="173" customFormat="false" ht="15" hidden="false" customHeight="false" outlineLevel="0" collapsed="false">
      <c r="A173" s="22"/>
      <c r="B173" s="16"/>
      <c r="C173" s="16"/>
      <c r="D173" s="12" t="str">
        <f aca="false">IF($B173="","",IFERROR(INDEX(Tiergruppen!$C$2:$C$61,MATCH($B173,Tiergruppen!$B$2:$B$61,0)),""))</f>
        <v/>
      </c>
      <c r="E173" s="16"/>
      <c r="F173" s="16"/>
      <c r="G173" s="16"/>
      <c r="H173" s="12" t="str">
        <f aca="false">IF($G173="","",IFERROR(INDEX(Arzneimittel!$B$2:$B$61,MATCH($G173,Arzneimittel!$A$2:$A$61,0)),""))</f>
        <v/>
      </c>
      <c r="I173" s="16"/>
      <c r="J173" s="23"/>
      <c r="K173" s="16"/>
      <c r="L173" s="20" t="str">
        <f aca="false">IF(OR($C173="",$J173=""),"",ROUND($C173*$J173,2))</f>
        <v/>
      </c>
      <c r="M173" s="16"/>
      <c r="N173" s="16"/>
      <c r="O173" s="16"/>
      <c r="P173" s="16"/>
      <c r="Q173" s="12" t="str">
        <f aca="false">IF($G173="","",IFERROR(INDEX(Arzneimittel!$E$2:$E$61,MATCH($G173,Arzneimittel!$A$2:$A$61,0)),""))</f>
        <v/>
      </c>
      <c r="R173" s="21" t="str">
        <f aca="false">IF(OR($A173="",$Q173=""),"",$A173+$Q173)</f>
        <v/>
      </c>
      <c r="S173" s="12" t="str">
        <f aca="false">IF($G173="","",IFERROR(INDEX(Arzneimittel!$F$2:$F$61,MATCH($G173,Arzneimittel!$A$2:$A$61,0)),""))</f>
        <v/>
      </c>
      <c r="T173" s="21" t="str">
        <f aca="false">IF(OR($A173="",$S173=""),"",$A173+$S173)</f>
        <v/>
      </c>
      <c r="U173" s="16"/>
    </row>
    <row r="174" customFormat="false" ht="15" hidden="false" customHeight="false" outlineLevel="0" collapsed="false">
      <c r="A174" s="22"/>
      <c r="B174" s="16"/>
      <c r="C174" s="16"/>
      <c r="D174" s="12" t="str">
        <f aca="false">IF($B174="","",IFERROR(INDEX(Tiergruppen!$C$2:$C$61,MATCH($B174,Tiergruppen!$B$2:$B$61,0)),""))</f>
        <v/>
      </c>
      <c r="E174" s="16"/>
      <c r="F174" s="16"/>
      <c r="G174" s="16"/>
      <c r="H174" s="12" t="str">
        <f aca="false">IF($G174="","",IFERROR(INDEX(Arzneimittel!$B$2:$B$61,MATCH($G174,Arzneimittel!$A$2:$A$61,0)),""))</f>
        <v/>
      </c>
      <c r="I174" s="16"/>
      <c r="J174" s="23"/>
      <c r="K174" s="16"/>
      <c r="L174" s="20" t="str">
        <f aca="false">IF(OR($C174="",$J174=""),"",ROUND($C174*$J174,2))</f>
        <v/>
      </c>
      <c r="M174" s="16"/>
      <c r="N174" s="16"/>
      <c r="O174" s="16"/>
      <c r="P174" s="16"/>
      <c r="Q174" s="12" t="str">
        <f aca="false">IF($G174="","",IFERROR(INDEX(Arzneimittel!$E$2:$E$61,MATCH($G174,Arzneimittel!$A$2:$A$61,0)),""))</f>
        <v/>
      </c>
      <c r="R174" s="21" t="str">
        <f aca="false">IF(OR($A174="",$Q174=""),"",$A174+$Q174)</f>
        <v/>
      </c>
      <c r="S174" s="12" t="str">
        <f aca="false">IF($G174="","",IFERROR(INDEX(Arzneimittel!$F$2:$F$61,MATCH($G174,Arzneimittel!$A$2:$A$61,0)),""))</f>
        <v/>
      </c>
      <c r="T174" s="21" t="str">
        <f aca="false">IF(OR($A174="",$S174=""),"",$A174+$S174)</f>
        <v/>
      </c>
      <c r="U174" s="16"/>
    </row>
    <row r="175" customFormat="false" ht="15" hidden="false" customHeight="false" outlineLevel="0" collapsed="false">
      <c r="A175" s="22"/>
      <c r="B175" s="16"/>
      <c r="C175" s="16"/>
      <c r="D175" s="12" t="str">
        <f aca="false">IF($B175="","",IFERROR(INDEX(Tiergruppen!$C$2:$C$61,MATCH($B175,Tiergruppen!$B$2:$B$61,0)),""))</f>
        <v/>
      </c>
      <c r="E175" s="16"/>
      <c r="F175" s="16"/>
      <c r="G175" s="16"/>
      <c r="H175" s="12" t="str">
        <f aca="false">IF($G175="","",IFERROR(INDEX(Arzneimittel!$B$2:$B$61,MATCH($G175,Arzneimittel!$A$2:$A$61,0)),""))</f>
        <v/>
      </c>
      <c r="I175" s="16"/>
      <c r="J175" s="23"/>
      <c r="K175" s="16"/>
      <c r="L175" s="20" t="str">
        <f aca="false">IF(OR($C175="",$J175=""),"",ROUND($C175*$J175,2))</f>
        <v/>
      </c>
      <c r="M175" s="16"/>
      <c r="N175" s="16"/>
      <c r="O175" s="16"/>
      <c r="P175" s="16"/>
      <c r="Q175" s="12" t="str">
        <f aca="false">IF($G175="","",IFERROR(INDEX(Arzneimittel!$E$2:$E$61,MATCH($G175,Arzneimittel!$A$2:$A$61,0)),""))</f>
        <v/>
      </c>
      <c r="R175" s="21" t="str">
        <f aca="false">IF(OR($A175="",$Q175=""),"",$A175+$Q175)</f>
        <v/>
      </c>
      <c r="S175" s="12" t="str">
        <f aca="false">IF($G175="","",IFERROR(INDEX(Arzneimittel!$F$2:$F$61,MATCH($G175,Arzneimittel!$A$2:$A$61,0)),""))</f>
        <v/>
      </c>
      <c r="T175" s="21" t="str">
        <f aca="false">IF(OR($A175="",$S175=""),"",$A175+$S175)</f>
        <v/>
      </c>
      <c r="U175" s="16"/>
    </row>
    <row r="176" customFormat="false" ht="15" hidden="false" customHeight="false" outlineLevel="0" collapsed="false">
      <c r="A176" s="22"/>
      <c r="B176" s="16"/>
      <c r="C176" s="16"/>
      <c r="D176" s="12" t="str">
        <f aca="false">IF($B176="","",IFERROR(INDEX(Tiergruppen!$C$2:$C$61,MATCH($B176,Tiergruppen!$B$2:$B$61,0)),""))</f>
        <v/>
      </c>
      <c r="E176" s="16"/>
      <c r="F176" s="16"/>
      <c r="G176" s="16"/>
      <c r="H176" s="12" t="str">
        <f aca="false">IF($G176="","",IFERROR(INDEX(Arzneimittel!$B$2:$B$61,MATCH($G176,Arzneimittel!$A$2:$A$61,0)),""))</f>
        <v/>
      </c>
      <c r="I176" s="16"/>
      <c r="J176" s="23"/>
      <c r="K176" s="16"/>
      <c r="L176" s="20" t="str">
        <f aca="false">IF(OR($C176="",$J176=""),"",ROUND($C176*$J176,2))</f>
        <v/>
      </c>
      <c r="M176" s="16"/>
      <c r="N176" s="16"/>
      <c r="O176" s="16"/>
      <c r="P176" s="16"/>
      <c r="Q176" s="12" t="str">
        <f aca="false">IF($G176="","",IFERROR(INDEX(Arzneimittel!$E$2:$E$61,MATCH($G176,Arzneimittel!$A$2:$A$61,0)),""))</f>
        <v/>
      </c>
      <c r="R176" s="21" t="str">
        <f aca="false">IF(OR($A176="",$Q176=""),"",$A176+$Q176)</f>
        <v/>
      </c>
      <c r="S176" s="12" t="str">
        <f aca="false">IF($G176="","",IFERROR(INDEX(Arzneimittel!$F$2:$F$61,MATCH($G176,Arzneimittel!$A$2:$A$61,0)),""))</f>
        <v/>
      </c>
      <c r="T176" s="21" t="str">
        <f aca="false">IF(OR($A176="",$S176=""),"",$A176+$S176)</f>
        <v/>
      </c>
      <c r="U176" s="16"/>
    </row>
    <row r="177" customFormat="false" ht="15" hidden="false" customHeight="false" outlineLevel="0" collapsed="false">
      <c r="A177" s="22"/>
      <c r="B177" s="16"/>
      <c r="C177" s="16"/>
      <c r="D177" s="12" t="str">
        <f aca="false">IF($B177="","",IFERROR(INDEX(Tiergruppen!$C$2:$C$61,MATCH($B177,Tiergruppen!$B$2:$B$61,0)),""))</f>
        <v/>
      </c>
      <c r="E177" s="16"/>
      <c r="F177" s="16"/>
      <c r="G177" s="16"/>
      <c r="H177" s="12" t="str">
        <f aca="false">IF($G177="","",IFERROR(INDEX(Arzneimittel!$B$2:$B$61,MATCH($G177,Arzneimittel!$A$2:$A$61,0)),""))</f>
        <v/>
      </c>
      <c r="I177" s="16"/>
      <c r="J177" s="23"/>
      <c r="K177" s="16"/>
      <c r="L177" s="20" t="str">
        <f aca="false">IF(OR($C177="",$J177=""),"",ROUND($C177*$J177,2))</f>
        <v/>
      </c>
      <c r="M177" s="16"/>
      <c r="N177" s="16"/>
      <c r="O177" s="16"/>
      <c r="P177" s="16"/>
      <c r="Q177" s="12" t="str">
        <f aca="false">IF($G177="","",IFERROR(INDEX(Arzneimittel!$E$2:$E$61,MATCH($G177,Arzneimittel!$A$2:$A$61,0)),""))</f>
        <v/>
      </c>
      <c r="R177" s="21" t="str">
        <f aca="false">IF(OR($A177="",$Q177=""),"",$A177+$Q177)</f>
        <v/>
      </c>
      <c r="S177" s="12" t="str">
        <f aca="false">IF($G177="","",IFERROR(INDEX(Arzneimittel!$F$2:$F$61,MATCH($G177,Arzneimittel!$A$2:$A$61,0)),""))</f>
        <v/>
      </c>
      <c r="T177" s="21" t="str">
        <f aca="false">IF(OR($A177="",$S177=""),"",$A177+$S177)</f>
        <v/>
      </c>
      <c r="U177" s="16"/>
    </row>
    <row r="178" customFormat="false" ht="15" hidden="false" customHeight="false" outlineLevel="0" collapsed="false">
      <c r="A178" s="22"/>
      <c r="B178" s="16"/>
      <c r="C178" s="16"/>
      <c r="D178" s="12" t="str">
        <f aca="false">IF($B178="","",IFERROR(INDEX(Tiergruppen!$C$2:$C$61,MATCH($B178,Tiergruppen!$B$2:$B$61,0)),""))</f>
        <v/>
      </c>
      <c r="E178" s="16"/>
      <c r="F178" s="16"/>
      <c r="G178" s="16"/>
      <c r="H178" s="12" t="str">
        <f aca="false">IF($G178="","",IFERROR(INDEX(Arzneimittel!$B$2:$B$61,MATCH($G178,Arzneimittel!$A$2:$A$61,0)),""))</f>
        <v/>
      </c>
      <c r="I178" s="16"/>
      <c r="J178" s="23"/>
      <c r="K178" s="16"/>
      <c r="L178" s="20" t="str">
        <f aca="false">IF(OR($C178="",$J178=""),"",ROUND($C178*$J178,2))</f>
        <v/>
      </c>
      <c r="M178" s="16"/>
      <c r="N178" s="16"/>
      <c r="O178" s="16"/>
      <c r="P178" s="16"/>
      <c r="Q178" s="12" t="str">
        <f aca="false">IF($G178="","",IFERROR(INDEX(Arzneimittel!$E$2:$E$61,MATCH($G178,Arzneimittel!$A$2:$A$61,0)),""))</f>
        <v/>
      </c>
      <c r="R178" s="21" t="str">
        <f aca="false">IF(OR($A178="",$Q178=""),"",$A178+$Q178)</f>
        <v/>
      </c>
      <c r="S178" s="12" t="str">
        <f aca="false">IF($G178="","",IFERROR(INDEX(Arzneimittel!$F$2:$F$61,MATCH($G178,Arzneimittel!$A$2:$A$61,0)),""))</f>
        <v/>
      </c>
      <c r="T178" s="21" t="str">
        <f aca="false">IF(OR($A178="",$S178=""),"",$A178+$S178)</f>
        <v/>
      </c>
      <c r="U178" s="16"/>
    </row>
    <row r="179" customFormat="false" ht="15" hidden="false" customHeight="false" outlineLevel="0" collapsed="false">
      <c r="A179" s="22"/>
      <c r="B179" s="16"/>
      <c r="C179" s="16"/>
      <c r="D179" s="12" t="str">
        <f aca="false">IF($B179="","",IFERROR(INDEX(Tiergruppen!$C$2:$C$61,MATCH($B179,Tiergruppen!$B$2:$B$61,0)),""))</f>
        <v/>
      </c>
      <c r="E179" s="16"/>
      <c r="F179" s="16"/>
      <c r="G179" s="16"/>
      <c r="H179" s="12" t="str">
        <f aca="false">IF($G179="","",IFERROR(INDEX(Arzneimittel!$B$2:$B$61,MATCH($G179,Arzneimittel!$A$2:$A$61,0)),""))</f>
        <v/>
      </c>
      <c r="I179" s="16"/>
      <c r="J179" s="23"/>
      <c r="K179" s="16"/>
      <c r="L179" s="20" t="str">
        <f aca="false">IF(OR($C179="",$J179=""),"",ROUND($C179*$J179,2))</f>
        <v/>
      </c>
      <c r="M179" s="16"/>
      <c r="N179" s="16"/>
      <c r="O179" s="16"/>
      <c r="P179" s="16"/>
      <c r="Q179" s="12" t="str">
        <f aca="false">IF($G179="","",IFERROR(INDEX(Arzneimittel!$E$2:$E$61,MATCH($G179,Arzneimittel!$A$2:$A$61,0)),""))</f>
        <v/>
      </c>
      <c r="R179" s="21" t="str">
        <f aca="false">IF(OR($A179="",$Q179=""),"",$A179+$Q179)</f>
        <v/>
      </c>
      <c r="S179" s="12" t="str">
        <f aca="false">IF($G179="","",IFERROR(INDEX(Arzneimittel!$F$2:$F$61,MATCH($G179,Arzneimittel!$A$2:$A$61,0)),""))</f>
        <v/>
      </c>
      <c r="T179" s="21" t="str">
        <f aca="false">IF(OR($A179="",$S179=""),"",$A179+$S179)</f>
        <v/>
      </c>
      <c r="U179" s="16"/>
    </row>
    <row r="180" customFormat="false" ht="15" hidden="false" customHeight="false" outlineLevel="0" collapsed="false">
      <c r="A180" s="22"/>
      <c r="B180" s="16"/>
      <c r="C180" s="16"/>
      <c r="D180" s="12" t="str">
        <f aca="false">IF($B180="","",IFERROR(INDEX(Tiergruppen!$C$2:$C$61,MATCH($B180,Tiergruppen!$B$2:$B$61,0)),""))</f>
        <v/>
      </c>
      <c r="E180" s="16"/>
      <c r="F180" s="16"/>
      <c r="G180" s="16"/>
      <c r="H180" s="12" t="str">
        <f aca="false">IF($G180="","",IFERROR(INDEX(Arzneimittel!$B$2:$B$61,MATCH($G180,Arzneimittel!$A$2:$A$61,0)),""))</f>
        <v/>
      </c>
      <c r="I180" s="16"/>
      <c r="J180" s="23"/>
      <c r="K180" s="16"/>
      <c r="L180" s="20" t="str">
        <f aca="false">IF(OR($C180="",$J180=""),"",ROUND($C180*$J180,2))</f>
        <v/>
      </c>
      <c r="M180" s="16"/>
      <c r="N180" s="16"/>
      <c r="O180" s="16"/>
      <c r="P180" s="16"/>
      <c r="Q180" s="12" t="str">
        <f aca="false">IF($G180="","",IFERROR(INDEX(Arzneimittel!$E$2:$E$61,MATCH($G180,Arzneimittel!$A$2:$A$61,0)),""))</f>
        <v/>
      </c>
      <c r="R180" s="21" t="str">
        <f aca="false">IF(OR($A180="",$Q180=""),"",$A180+$Q180)</f>
        <v/>
      </c>
      <c r="S180" s="12" t="str">
        <f aca="false">IF($G180="","",IFERROR(INDEX(Arzneimittel!$F$2:$F$61,MATCH($G180,Arzneimittel!$A$2:$A$61,0)),""))</f>
        <v/>
      </c>
      <c r="T180" s="21" t="str">
        <f aca="false">IF(OR($A180="",$S180=""),"",$A180+$S180)</f>
        <v/>
      </c>
      <c r="U180" s="16"/>
    </row>
    <row r="181" customFormat="false" ht="15" hidden="false" customHeight="false" outlineLevel="0" collapsed="false">
      <c r="A181" s="22"/>
      <c r="B181" s="16"/>
      <c r="C181" s="16"/>
      <c r="D181" s="12" t="str">
        <f aca="false">IF($B181="","",IFERROR(INDEX(Tiergruppen!$C$2:$C$61,MATCH($B181,Tiergruppen!$B$2:$B$61,0)),""))</f>
        <v/>
      </c>
      <c r="E181" s="16"/>
      <c r="F181" s="16"/>
      <c r="G181" s="16"/>
      <c r="H181" s="12" t="str">
        <f aca="false">IF($G181="","",IFERROR(INDEX(Arzneimittel!$B$2:$B$61,MATCH($G181,Arzneimittel!$A$2:$A$61,0)),""))</f>
        <v/>
      </c>
      <c r="I181" s="16"/>
      <c r="J181" s="23"/>
      <c r="K181" s="16"/>
      <c r="L181" s="20" t="str">
        <f aca="false">IF(OR($C181="",$J181=""),"",ROUND($C181*$J181,2))</f>
        <v/>
      </c>
      <c r="M181" s="16"/>
      <c r="N181" s="16"/>
      <c r="O181" s="16"/>
      <c r="P181" s="16"/>
      <c r="Q181" s="12" t="str">
        <f aca="false">IF($G181="","",IFERROR(INDEX(Arzneimittel!$E$2:$E$61,MATCH($G181,Arzneimittel!$A$2:$A$61,0)),""))</f>
        <v/>
      </c>
      <c r="R181" s="21" t="str">
        <f aca="false">IF(OR($A181="",$Q181=""),"",$A181+$Q181)</f>
        <v/>
      </c>
      <c r="S181" s="12" t="str">
        <f aca="false">IF($G181="","",IFERROR(INDEX(Arzneimittel!$F$2:$F$61,MATCH($G181,Arzneimittel!$A$2:$A$61,0)),""))</f>
        <v/>
      </c>
      <c r="T181" s="21" t="str">
        <f aca="false">IF(OR($A181="",$S181=""),"",$A181+$S181)</f>
        <v/>
      </c>
      <c r="U181" s="16"/>
    </row>
    <row r="182" customFormat="false" ht="15" hidden="false" customHeight="false" outlineLevel="0" collapsed="false">
      <c r="A182" s="22"/>
      <c r="B182" s="16"/>
      <c r="C182" s="16"/>
      <c r="D182" s="12" t="str">
        <f aca="false">IF($B182="","",IFERROR(INDEX(Tiergruppen!$C$2:$C$61,MATCH($B182,Tiergruppen!$B$2:$B$61,0)),""))</f>
        <v/>
      </c>
      <c r="E182" s="16"/>
      <c r="F182" s="16"/>
      <c r="G182" s="16"/>
      <c r="H182" s="12" t="str">
        <f aca="false">IF($G182="","",IFERROR(INDEX(Arzneimittel!$B$2:$B$61,MATCH($G182,Arzneimittel!$A$2:$A$61,0)),""))</f>
        <v/>
      </c>
      <c r="I182" s="16"/>
      <c r="J182" s="23"/>
      <c r="K182" s="16"/>
      <c r="L182" s="20" t="str">
        <f aca="false">IF(OR($C182="",$J182=""),"",ROUND($C182*$J182,2))</f>
        <v/>
      </c>
      <c r="M182" s="16"/>
      <c r="N182" s="16"/>
      <c r="O182" s="16"/>
      <c r="P182" s="16"/>
      <c r="Q182" s="12" t="str">
        <f aca="false">IF($G182="","",IFERROR(INDEX(Arzneimittel!$E$2:$E$61,MATCH($G182,Arzneimittel!$A$2:$A$61,0)),""))</f>
        <v/>
      </c>
      <c r="R182" s="21" t="str">
        <f aca="false">IF(OR($A182="",$Q182=""),"",$A182+$Q182)</f>
        <v/>
      </c>
      <c r="S182" s="12" t="str">
        <f aca="false">IF($G182="","",IFERROR(INDEX(Arzneimittel!$F$2:$F$61,MATCH($G182,Arzneimittel!$A$2:$A$61,0)),""))</f>
        <v/>
      </c>
      <c r="T182" s="21" t="str">
        <f aca="false">IF(OR($A182="",$S182=""),"",$A182+$S182)</f>
        <v/>
      </c>
      <c r="U182" s="16"/>
    </row>
    <row r="183" customFormat="false" ht="15" hidden="false" customHeight="false" outlineLevel="0" collapsed="false">
      <c r="A183" s="22"/>
      <c r="B183" s="16"/>
      <c r="C183" s="16"/>
      <c r="D183" s="12" t="str">
        <f aca="false">IF($B183="","",IFERROR(INDEX(Tiergruppen!$C$2:$C$61,MATCH($B183,Tiergruppen!$B$2:$B$61,0)),""))</f>
        <v/>
      </c>
      <c r="E183" s="16"/>
      <c r="F183" s="16"/>
      <c r="G183" s="16"/>
      <c r="H183" s="12" t="str">
        <f aca="false">IF($G183="","",IFERROR(INDEX(Arzneimittel!$B$2:$B$61,MATCH($G183,Arzneimittel!$A$2:$A$61,0)),""))</f>
        <v/>
      </c>
      <c r="I183" s="16"/>
      <c r="J183" s="23"/>
      <c r="K183" s="16"/>
      <c r="L183" s="20" t="str">
        <f aca="false">IF(OR($C183="",$J183=""),"",ROUND($C183*$J183,2))</f>
        <v/>
      </c>
      <c r="M183" s="16"/>
      <c r="N183" s="16"/>
      <c r="O183" s="16"/>
      <c r="P183" s="16"/>
      <c r="Q183" s="12" t="str">
        <f aca="false">IF($G183="","",IFERROR(INDEX(Arzneimittel!$E$2:$E$61,MATCH($G183,Arzneimittel!$A$2:$A$61,0)),""))</f>
        <v/>
      </c>
      <c r="R183" s="21" t="str">
        <f aca="false">IF(OR($A183="",$Q183=""),"",$A183+$Q183)</f>
        <v/>
      </c>
      <c r="S183" s="12" t="str">
        <f aca="false">IF($G183="","",IFERROR(INDEX(Arzneimittel!$F$2:$F$61,MATCH($G183,Arzneimittel!$A$2:$A$61,0)),""))</f>
        <v/>
      </c>
      <c r="T183" s="21" t="str">
        <f aca="false">IF(OR($A183="",$S183=""),"",$A183+$S183)</f>
        <v/>
      </c>
      <c r="U183" s="16"/>
    </row>
    <row r="184" customFormat="false" ht="15" hidden="false" customHeight="false" outlineLevel="0" collapsed="false">
      <c r="A184" s="22"/>
      <c r="B184" s="16"/>
      <c r="C184" s="16"/>
      <c r="D184" s="12" t="str">
        <f aca="false">IF($B184="","",IFERROR(INDEX(Tiergruppen!$C$2:$C$61,MATCH($B184,Tiergruppen!$B$2:$B$61,0)),""))</f>
        <v/>
      </c>
      <c r="E184" s="16"/>
      <c r="F184" s="16"/>
      <c r="G184" s="16"/>
      <c r="H184" s="12" t="str">
        <f aca="false">IF($G184="","",IFERROR(INDEX(Arzneimittel!$B$2:$B$61,MATCH($G184,Arzneimittel!$A$2:$A$61,0)),""))</f>
        <v/>
      </c>
      <c r="I184" s="16"/>
      <c r="J184" s="23"/>
      <c r="K184" s="16"/>
      <c r="L184" s="20" t="str">
        <f aca="false">IF(OR($C184="",$J184=""),"",ROUND($C184*$J184,2))</f>
        <v/>
      </c>
      <c r="M184" s="16"/>
      <c r="N184" s="16"/>
      <c r="O184" s="16"/>
      <c r="P184" s="16"/>
      <c r="Q184" s="12" t="str">
        <f aca="false">IF($G184="","",IFERROR(INDEX(Arzneimittel!$E$2:$E$61,MATCH($G184,Arzneimittel!$A$2:$A$61,0)),""))</f>
        <v/>
      </c>
      <c r="R184" s="21" t="str">
        <f aca="false">IF(OR($A184="",$Q184=""),"",$A184+$Q184)</f>
        <v/>
      </c>
      <c r="S184" s="12" t="str">
        <f aca="false">IF($G184="","",IFERROR(INDEX(Arzneimittel!$F$2:$F$61,MATCH($G184,Arzneimittel!$A$2:$A$61,0)),""))</f>
        <v/>
      </c>
      <c r="T184" s="21" t="str">
        <f aca="false">IF(OR($A184="",$S184=""),"",$A184+$S184)</f>
        <v/>
      </c>
      <c r="U184" s="16"/>
    </row>
    <row r="185" customFormat="false" ht="15" hidden="false" customHeight="false" outlineLevel="0" collapsed="false">
      <c r="A185" s="22"/>
      <c r="B185" s="16"/>
      <c r="C185" s="16"/>
      <c r="D185" s="12" t="str">
        <f aca="false">IF($B185="","",IFERROR(INDEX(Tiergruppen!$C$2:$C$61,MATCH($B185,Tiergruppen!$B$2:$B$61,0)),""))</f>
        <v/>
      </c>
      <c r="E185" s="16"/>
      <c r="F185" s="16"/>
      <c r="G185" s="16"/>
      <c r="H185" s="12" t="str">
        <f aca="false">IF($G185="","",IFERROR(INDEX(Arzneimittel!$B$2:$B$61,MATCH($G185,Arzneimittel!$A$2:$A$61,0)),""))</f>
        <v/>
      </c>
      <c r="I185" s="16"/>
      <c r="J185" s="23"/>
      <c r="K185" s="16"/>
      <c r="L185" s="20" t="str">
        <f aca="false">IF(OR($C185="",$J185=""),"",ROUND($C185*$J185,2))</f>
        <v/>
      </c>
      <c r="M185" s="16"/>
      <c r="N185" s="16"/>
      <c r="O185" s="16"/>
      <c r="P185" s="16"/>
      <c r="Q185" s="12" t="str">
        <f aca="false">IF($G185="","",IFERROR(INDEX(Arzneimittel!$E$2:$E$61,MATCH($G185,Arzneimittel!$A$2:$A$61,0)),""))</f>
        <v/>
      </c>
      <c r="R185" s="21" t="str">
        <f aca="false">IF(OR($A185="",$Q185=""),"",$A185+$Q185)</f>
        <v/>
      </c>
      <c r="S185" s="12" t="str">
        <f aca="false">IF($G185="","",IFERROR(INDEX(Arzneimittel!$F$2:$F$61,MATCH($G185,Arzneimittel!$A$2:$A$61,0)),""))</f>
        <v/>
      </c>
      <c r="T185" s="21" t="str">
        <f aca="false">IF(OR($A185="",$S185=""),"",$A185+$S185)</f>
        <v/>
      </c>
      <c r="U185" s="16"/>
    </row>
    <row r="186" customFormat="false" ht="15" hidden="false" customHeight="false" outlineLevel="0" collapsed="false">
      <c r="A186" s="22"/>
      <c r="B186" s="16"/>
      <c r="C186" s="16"/>
      <c r="D186" s="12" t="str">
        <f aca="false">IF($B186="","",IFERROR(INDEX(Tiergruppen!$C$2:$C$61,MATCH($B186,Tiergruppen!$B$2:$B$61,0)),""))</f>
        <v/>
      </c>
      <c r="E186" s="16"/>
      <c r="F186" s="16"/>
      <c r="G186" s="16"/>
      <c r="H186" s="12" t="str">
        <f aca="false">IF($G186="","",IFERROR(INDEX(Arzneimittel!$B$2:$B$61,MATCH($G186,Arzneimittel!$A$2:$A$61,0)),""))</f>
        <v/>
      </c>
      <c r="I186" s="16"/>
      <c r="J186" s="23"/>
      <c r="K186" s="16"/>
      <c r="L186" s="20" t="str">
        <f aca="false">IF(OR($C186="",$J186=""),"",ROUND($C186*$J186,2))</f>
        <v/>
      </c>
      <c r="M186" s="16"/>
      <c r="N186" s="16"/>
      <c r="O186" s="16"/>
      <c r="P186" s="16"/>
      <c r="Q186" s="12" t="str">
        <f aca="false">IF($G186="","",IFERROR(INDEX(Arzneimittel!$E$2:$E$61,MATCH($G186,Arzneimittel!$A$2:$A$61,0)),""))</f>
        <v/>
      </c>
      <c r="R186" s="21" t="str">
        <f aca="false">IF(OR($A186="",$Q186=""),"",$A186+$Q186)</f>
        <v/>
      </c>
      <c r="S186" s="12" t="str">
        <f aca="false">IF($G186="","",IFERROR(INDEX(Arzneimittel!$F$2:$F$61,MATCH($G186,Arzneimittel!$A$2:$A$61,0)),""))</f>
        <v/>
      </c>
      <c r="T186" s="21" t="str">
        <f aca="false">IF(OR($A186="",$S186=""),"",$A186+$S186)</f>
        <v/>
      </c>
      <c r="U186" s="16"/>
    </row>
    <row r="187" customFormat="false" ht="15" hidden="false" customHeight="false" outlineLevel="0" collapsed="false">
      <c r="A187" s="22"/>
      <c r="B187" s="16"/>
      <c r="C187" s="16"/>
      <c r="D187" s="12" t="str">
        <f aca="false">IF($B187="","",IFERROR(INDEX(Tiergruppen!$C$2:$C$61,MATCH($B187,Tiergruppen!$B$2:$B$61,0)),""))</f>
        <v/>
      </c>
      <c r="E187" s="16"/>
      <c r="F187" s="16"/>
      <c r="G187" s="16"/>
      <c r="H187" s="12" t="str">
        <f aca="false">IF($G187="","",IFERROR(INDEX(Arzneimittel!$B$2:$B$61,MATCH($G187,Arzneimittel!$A$2:$A$61,0)),""))</f>
        <v/>
      </c>
      <c r="I187" s="16"/>
      <c r="J187" s="23"/>
      <c r="K187" s="16"/>
      <c r="L187" s="20" t="str">
        <f aca="false">IF(OR($C187="",$J187=""),"",ROUND($C187*$J187,2))</f>
        <v/>
      </c>
      <c r="M187" s="16"/>
      <c r="N187" s="16"/>
      <c r="O187" s="16"/>
      <c r="P187" s="16"/>
      <c r="Q187" s="12" t="str">
        <f aca="false">IF($G187="","",IFERROR(INDEX(Arzneimittel!$E$2:$E$61,MATCH($G187,Arzneimittel!$A$2:$A$61,0)),""))</f>
        <v/>
      </c>
      <c r="R187" s="21" t="str">
        <f aca="false">IF(OR($A187="",$Q187=""),"",$A187+$Q187)</f>
        <v/>
      </c>
      <c r="S187" s="12" t="str">
        <f aca="false">IF($G187="","",IFERROR(INDEX(Arzneimittel!$F$2:$F$61,MATCH($G187,Arzneimittel!$A$2:$A$61,0)),""))</f>
        <v/>
      </c>
      <c r="T187" s="21" t="str">
        <f aca="false">IF(OR($A187="",$S187=""),"",$A187+$S187)</f>
        <v/>
      </c>
      <c r="U187" s="16"/>
    </row>
    <row r="188" customFormat="false" ht="15" hidden="false" customHeight="false" outlineLevel="0" collapsed="false">
      <c r="A188" s="22"/>
      <c r="B188" s="16"/>
      <c r="C188" s="16"/>
      <c r="D188" s="12" t="str">
        <f aca="false">IF($B188="","",IFERROR(INDEX(Tiergruppen!$C$2:$C$61,MATCH($B188,Tiergruppen!$B$2:$B$61,0)),""))</f>
        <v/>
      </c>
      <c r="E188" s="16"/>
      <c r="F188" s="16"/>
      <c r="G188" s="16"/>
      <c r="H188" s="12" t="str">
        <f aca="false">IF($G188="","",IFERROR(INDEX(Arzneimittel!$B$2:$B$61,MATCH($G188,Arzneimittel!$A$2:$A$61,0)),""))</f>
        <v/>
      </c>
      <c r="I188" s="16"/>
      <c r="J188" s="23"/>
      <c r="K188" s="16"/>
      <c r="L188" s="20" t="str">
        <f aca="false">IF(OR($C188="",$J188=""),"",ROUND($C188*$J188,2))</f>
        <v/>
      </c>
      <c r="M188" s="16"/>
      <c r="N188" s="16"/>
      <c r="O188" s="16"/>
      <c r="P188" s="16"/>
      <c r="Q188" s="12" t="str">
        <f aca="false">IF($G188="","",IFERROR(INDEX(Arzneimittel!$E$2:$E$61,MATCH($G188,Arzneimittel!$A$2:$A$61,0)),""))</f>
        <v/>
      </c>
      <c r="R188" s="21" t="str">
        <f aca="false">IF(OR($A188="",$Q188=""),"",$A188+$Q188)</f>
        <v/>
      </c>
      <c r="S188" s="12" t="str">
        <f aca="false">IF($G188="","",IFERROR(INDEX(Arzneimittel!$F$2:$F$61,MATCH($G188,Arzneimittel!$A$2:$A$61,0)),""))</f>
        <v/>
      </c>
      <c r="T188" s="21" t="str">
        <f aca="false">IF(OR($A188="",$S188=""),"",$A188+$S188)</f>
        <v/>
      </c>
      <c r="U188" s="16"/>
    </row>
    <row r="189" customFormat="false" ht="15" hidden="false" customHeight="false" outlineLevel="0" collapsed="false">
      <c r="A189" s="22"/>
      <c r="B189" s="16"/>
      <c r="C189" s="16"/>
      <c r="D189" s="12" t="str">
        <f aca="false">IF($B189="","",IFERROR(INDEX(Tiergruppen!$C$2:$C$61,MATCH($B189,Tiergruppen!$B$2:$B$61,0)),""))</f>
        <v/>
      </c>
      <c r="E189" s="16"/>
      <c r="F189" s="16"/>
      <c r="G189" s="16"/>
      <c r="H189" s="12" t="str">
        <f aca="false">IF($G189="","",IFERROR(INDEX(Arzneimittel!$B$2:$B$61,MATCH($G189,Arzneimittel!$A$2:$A$61,0)),""))</f>
        <v/>
      </c>
      <c r="I189" s="16"/>
      <c r="J189" s="23"/>
      <c r="K189" s="16"/>
      <c r="L189" s="20" t="str">
        <f aca="false">IF(OR($C189="",$J189=""),"",ROUND($C189*$J189,2))</f>
        <v/>
      </c>
      <c r="M189" s="16"/>
      <c r="N189" s="16"/>
      <c r="O189" s="16"/>
      <c r="P189" s="16"/>
      <c r="Q189" s="12" t="str">
        <f aca="false">IF($G189="","",IFERROR(INDEX(Arzneimittel!$E$2:$E$61,MATCH($G189,Arzneimittel!$A$2:$A$61,0)),""))</f>
        <v/>
      </c>
      <c r="R189" s="21" t="str">
        <f aca="false">IF(OR($A189="",$Q189=""),"",$A189+$Q189)</f>
        <v/>
      </c>
      <c r="S189" s="12" t="str">
        <f aca="false">IF($G189="","",IFERROR(INDEX(Arzneimittel!$F$2:$F$61,MATCH($G189,Arzneimittel!$A$2:$A$61,0)),""))</f>
        <v/>
      </c>
      <c r="T189" s="21" t="str">
        <f aca="false">IF(OR($A189="",$S189=""),"",$A189+$S189)</f>
        <v/>
      </c>
      <c r="U189" s="16"/>
    </row>
    <row r="190" customFormat="false" ht="15" hidden="false" customHeight="false" outlineLevel="0" collapsed="false">
      <c r="A190" s="22"/>
      <c r="B190" s="16"/>
      <c r="C190" s="16"/>
      <c r="D190" s="12" t="str">
        <f aca="false">IF($B190="","",IFERROR(INDEX(Tiergruppen!$C$2:$C$61,MATCH($B190,Tiergruppen!$B$2:$B$61,0)),""))</f>
        <v/>
      </c>
      <c r="E190" s="16"/>
      <c r="F190" s="16"/>
      <c r="G190" s="16"/>
      <c r="H190" s="12" t="str">
        <f aca="false">IF($G190="","",IFERROR(INDEX(Arzneimittel!$B$2:$B$61,MATCH($G190,Arzneimittel!$A$2:$A$61,0)),""))</f>
        <v/>
      </c>
      <c r="I190" s="16"/>
      <c r="J190" s="23"/>
      <c r="K190" s="16"/>
      <c r="L190" s="20" t="str">
        <f aca="false">IF(OR($C190="",$J190=""),"",ROUND($C190*$J190,2))</f>
        <v/>
      </c>
      <c r="M190" s="16"/>
      <c r="N190" s="16"/>
      <c r="O190" s="16"/>
      <c r="P190" s="16"/>
      <c r="Q190" s="12" t="str">
        <f aca="false">IF($G190="","",IFERROR(INDEX(Arzneimittel!$E$2:$E$61,MATCH($G190,Arzneimittel!$A$2:$A$61,0)),""))</f>
        <v/>
      </c>
      <c r="R190" s="21" t="str">
        <f aca="false">IF(OR($A190="",$Q190=""),"",$A190+$Q190)</f>
        <v/>
      </c>
      <c r="S190" s="12" t="str">
        <f aca="false">IF($G190="","",IFERROR(INDEX(Arzneimittel!$F$2:$F$61,MATCH($G190,Arzneimittel!$A$2:$A$61,0)),""))</f>
        <v/>
      </c>
      <c r="T190" s="21" t="str">
        <f aca="false">IF(OR($A190="",$S190=""),"",$A190+$S190)</f>
        <v/>
      </c>
      <c r="U190" s="16"/>
    </row>
    <row r="191" customFormat="false" ht="15" hidden="false" customHeight="false" outlineLevel="0" collapsed="false">
      <c r="A191" s="22"/>
      <c r="B191" s="16"/>
      <c r="C191" s="16"/>
      <c r="D191" s="12" t="str">
        <f aca="false">IF($B191="","",IFERROR(INDEX(Tiergruppen!$C$2:$C$61,MATCH($B191,Tiergruppen!$B$2:$B$61,0)),""))</f>
        <v/>
      </c>
      <c r="E191" s="16"/>
      <c r="F191" s="16"/>
      <c r="G191" s="16"/>
      <c r="H191" s="12" t="str">
        <f aca="false">IF($G191="","",IFERROR(INDEX(Arzneimittel!$B$2:$B$61,MATCH($G191,Arzneimittel!$A$2:$A$61,0)),""))</f>
        <v/>
      </c>
      <c r="I191" s="16"/>
      <c r="J191" s="23"/>
      <c r="K191" s="16"/>
      <c r="L191" s="20" t="str">
        <f aca="false">IF(OR($C191="",$J191=""),"",ROUND($C191*$J191,2))</f>
        <v/>
      </c>
      <c r="M191" s="16"/>
      <c r="N191" s="16"/>
      <c r="O191" s="16"/>
      <c r="P191" s="16"/>
      <c r="Q191" s="12" t="str">
        <f aca="false">IF($G191="","",IFERROR(INDEX(Arzneimittel!$E$2:$E$61,MATCH($G191,Arzneimittel!$A$2:$A$61,0)),""))</f>
        <v/>
      </c>
      <c r="R191" s="21" t="str">
        <f aca="false">IF(OR($A191="",$Q191=""),"",$A191+$Q191)</f>
        <v/>
      </c>
      <c r="S191" s="12" t="str">
        <f aca="false">IF($G191="","",IFERROR(INDEX(Arzneimittel!$F$2:$F$61,MATCH($G191,Arzneimittel!$A$2:$A$61,0)),""))</f>
        <v/>
      </c>
      <c r="T191" s="21" t="str">
        <f aca="false">IF(OR($A191="",$S191=""),"",$A191+$S191)</f>
        <v/>
      </c>
      <c r="U191" s="16"/>
    </row>
    <row r="192" customFormat="false" ht="15" hidden="false" customHeight="false" outlineLevel="0" collapsed="false">
      <c r="A192" s="22"/>
      <c r="B192" s="16"/>
      <c r="C192" s="16"/>
      <c r="D192" s="12" t="str">
        <f aca="false">IF($B192="","",IFERROR(INDEX(Tiergruppen!$C$2:$C$61,MATCH($B192,Tiergruppen!$B$2:$B$61,0)),""))</f>
        <v/>
      </c>
      <c r="E192" s="16"/>
      <c r="F192" s="16"/>
      <c r="G192" s="16"/>
      <c r="H192" s="12" t="str">
        <f aca="false">IF($G192="","",IFERROR(INDEX(Arzneimittel!$B$2:$B$61,MATCH($G192,Arzneimittel!$A$2:$A$61,0)),""))</f>
        <v/>
      </c>
      <c r="I192" s="16"/>
      <c r="J192" s="23"/>
      <c r="K192" s="16"/>
      <c r="L192" s="20" t="str">
        <f aca="false">IF(OR($C192="",$J192=""),"",ROUND($C192*$J192,2))</f>
        <v/>
      </c>
      <c r="M192" s="16"/>
      <c r="N192" s="16"/>
      <c r="O192" s="16"/>
      <c r="P192" s="16"/>
      <c r="Q192" s="12" t="str">
        <f aca="false">IF($G192="","",IFERROR(INDEX(Arzneimittel!$E$2:$E$61,MATCH($G192,Arzneimittel!$A$2:$A$61,0)),""))</f>
        <v/>
      </c>
      <c r="R192" s="21" t="str">
        <f aca="false">IF(OR($A192="",$Q192=""),"",$A192+$Q192)</f>
        <v/>
      </c>
      <c r="S192" s="12" t="str">
        <f aca="false">IF($G192="","",IFERROR(INDEX(Arzneimittel!$F$2:$F$61,MATCH($G192,Arzneimittel!$A$2:$A$61,0)),""))</f>
        <v/>
      </c>
      <c r="T192" s="21" t="str">
        <f aca="false">IF(OR($A192="",$S192=""),"",$A192+$S192)</f>
        <v/>
      </c>
      <c r="U192" s="16"/>
    </row>
    <row r="193" customFormat="false" ht="15" hidden="false" customHeight="false" outlineLevel="0" collapsed="false">
      <c r="A193" s="22"/>
      <c r="B193" s="16"/>
      <c r="C193" s="16"/>
      <c r="D193" s="12" t="str">
        <f aca="false">IF($B193="","",IFERROR(INDEX(Tiergruppen!$C$2:$C$61,MATCH($B193,Tiergruppen!$B$2:$B$61,0)),""))</f>
        <v/>
      </c>
      <c r="E193" s="16"/>
      <c r="F193" s="16"/>
      <c r="G193" s="16"/>
      <c r="H193" s="12" t="str">
        <f aca="false">IF($G193="","",IFERROR(INDEX(Arzneimittel!$B$2:$B$61,MATCH($G193,Arzneimittel!$A$2:$A$61,0)),""))</f>
        <v/>
      </c>
      <c r="I193" s="16"/>
      <c r="J193" s="23"/>
      <c r="K193" s="16"/>
      <c r="L193" s="20" t="str">
        <f aca="false">IF(OR($C193="",$J193=""),"",ROUND($C193*$J193,2))</f>
        <v/>
      </c>
      <c r="M193" s="16"/>
      <c r="N193" s="16"/>
      <c r="O193" s="16"/>
      <c r="P193" s="16"/>
      <c r="Q193" s="12" t="str">
        <f aca="false">IF($G193="","",IFERROR(INDEX(Arzneimittel!$E$2:$E$61,MATCH($G193,Arzneimittel!$A$2:$A$61,0)),""))</f>
        <v/>
      </c>
      <c r="R193" s="21" t="str">
        <f aca="false">IF(OR($A193="",$Q193=""),"",$A193+$Q193)</f>
        <v/>
      </c>
      <c r="S193" s="12" t="str">
        <f aca="false">IF($G193="","",IFERROR(INDEX(Arzneimittel!$F$2:$F$61,MATCH($G193,Arzneimittel!$A$2:$A$61,0)),""))</f>
        <v/>
      </c>
      <c r="T193" s="21" t="str">
        <f aca="false">IF(OR($A193="",$S193=""),"",$A193+$S193)</f>
        <v/>
      </c>
      <c r="U193" s="16"/>
    </row>
    <row r="194" customFormat="false" ht="15" hidden="false" customHeight="false" outlineLevel="0" collapsed="false">
      <c r="A194" s="22"/>
      <c r="B194" s="16"/>
      <c r="C194" s="16"/>
      <c r="D194" s="12" t="str">
        <f aca="false">IF($B194="","",IFERROR(INDEX(Tiergruppen!$C$2:$C$61,MATCH($B194,Tiergruppen!$B$2:$B$61,0)),""))</f>
        <v/>
      </c>
      <c r="E194" s="16"/>
      <c r="F194" s="16"/>
      <c r="G194" s="16"/>
      <c r="H194" s="12" t="str">
        <f aca="false">IF($G194="","",IFERROR(INDEX(Arzneimittel!$B$2:$B$61,MATCH($G194,Arzneimittel!$A$2:$A$61,0)),""))</f>
        <v/>
      </c>
      <c r="I194" s="16"/>
      <c r="J194" s="23"/>
      <c r="K194" s="16"/>
      <c r="L194" s="20" t="str">
        <f aca="false">IF(OR($C194="",$J194=""),"",ROUND($C194*$J194,2))</f>
        <v/>
      </c>
      <c r="M194" s="16"/>
      <c r="N194" s="16"/>
      <c r="O194" s="16"/>
      <c r="P194" s="16"/>
      <c r="Q194" s="12" t="str">
        <f aca="false">IF($G194="","",IFERROR(INDEX(Arzneimittel!$E$2:$E$61,MATCH($G194,Arzneimittel!$A$2:$A$61,0)),""))</f>
        <v/>
      </c>
      <c r="R194" s="21" t="str">
        <f aca="false">IF(OR($A194="",$Q194=""),"",$A194+$Q194)</f>
        <v/>
      </c>
      <c r="S194" s="12" t="str">
        <f aca="false">IF($G194="","",IFERROR(INDEX(Arzneimittel!$F$2:$F$61,MATCH($G194,Arzneimittel!$A$2:$A$61,0)),""))</f>
        <v/>
      </c>
      <c r="T194" s="21" t="str">
        <f aca="false">IF(OR($A194="",$S194=""),"",$A194+$S194)</f>
        <v/>
      </c>
      <c r="U194" s="16"/>
    </row>
    <row r="195" customFormat="false" ht="15" hidden="false" customHeight="false" outlineLevel="0" collapsed="false">
      <c r="A195" s="22"/>
      <c r="B195" s="16"/>
      <c r="C195" s="16"/>
      <c r="D195" s="12" t="str">
        <f aca="false">IF($B195="","",IFERROR(INDEX(Tiergruppen!$C$2:$C$61,MATCH($B195,Tiergruppen!$B$2:$B$61,0)),""))</f>
        <v/>
      </c>
      <c r="E195" s="16"/>
      <c r="F195" s="16"/>
      <c r="G195" s="16"/>
      <c r="H195" s="12" t="str">
        <f aca="false">IF($G195="","",IFERROR(INDEX(Arzneimittel!$B$2:$B$61,MATCH($G195,Arzneimittel!$A$2:$A$61,0)),""))</f>
        <v/>
      </c>
      <c r="I195" s="16"/>
      <c r="J195" s="23"/>
      <c r="K195" s="16"/>
      <c r="L195" s="20" t="str">
        <f aca="false">IF(OR($C195="",$J195=""),"",ROUND($C195*$J195,2))</f>
        <v/>
      </c>
      <c r="M195" s="16"/>
      <c r="N195" s="16"/>
      <c r="O195" s="16"/>
      <c r="P195" s="16"/>
      <c r="Q195" s="12" t="str">
        <f aca="false">IF($G195="","",IFERROR(INDEX(Arzneimittel!$E$2:$E$61,MATCH($G195,Arzneimittel!$A$2:$A$61,0)),""))</f>
        <v/>
      </c>
      <c r="R195" s="21" t="str">
        <f aca="false">IF(OR($A195="",$Q195=""),"",$A195+$Q195)</f>
        <v/>
      </c>
      <c r="S195" s="12" t="str">
        <f aca="false">IF($G195="","",IFERROR(INDEX(Arzneimittel!$F$2:$F$61,MATCH($G195,Arzneimittel!$A$2:$A$61,0)),""))</f>
        <v/>
      </c>
      <c r="T195" s="21" t="str">
        <f aca="false">IF(OR($A195="",$S195=""),"",$A195+$S195)</f>
        <v/>
      </c>
      <c r="U195" s="16"/>
    </row>
    <row r="196" customFormat="false" ht="15" hidden="false" customHeight="false" outlineLevel="0" collapsed="false">
      <c r="A196" s="22"/>
      <c r="B196" s="16"/>
      <c r="C196" s="16"/>
      <c r="D196" s="12" t="str">
        <f aca="false">IF($B196="","",IFERROR(INDEX(Tiergruppen!$C$2:$C$61,MATCH($B196,Tiergruppen!$B$2:$B$61,0)),""))</f>
        <v/>
      </c>
      <c r="E196" s="16"/>
      <c r="F196" s="16"/>
      <c r="G196" s="16"/>
      <c r="H196" s="12" t="str">
        <f aca="false">IF($G196="","",IFERROR(INDEX(Arzneimittel!$B$2:$B$61,MATCH($G196,Arzneimittel!$A$2:$A$61,0)),""))</f>
        <v/>
      </c>
      <c r="I196" s="16"/>
      <c r="J196" s="23"/>
      <c r="K196" s="16"/>
      <c r="L196" s="20" t="str">
        <f aca="false">IF(OR($C196="",$J196=""),"",ROUND($C196*$J196,2))</f>
        <v/>
      </c>
      <c r="M196" s="16"/>
      <c r="N196" s="16"/>
      <c r="O196" s="16"/>
      <c r="P196" s="16"/>
      <c r="Q196" s="12" t="str">
        <f aca="false">IF($G196="","",IFERROR(INDEX(Arzneimittel!$E$2:$E$61,MATCH($G196,Arzneimittel!$A$2:$A$61,0)),""))</f>
        <v/>
      </c>
      <c r="R196" s="21" t="str">
        <f aca="false">IF(OR($A196="",$Q196=""),"",$A196+$Q196)</f>
        <v/>
      </c>
      <c r="S196" s="12" t="str">
        <f aca="false">IF($G196="","",IFERROR(INDEX(Arzneimittel!$F$2:$F$61,MATCH($G196,Arzneimittel!$A$2:$A$61,0)),""))</f>
        <v/>
      </c>
      <c r="T196" s="21" t="str">
        <f aca="false">IF(OR($A196="",$S196=""),"",$A196+$S196)</f>
        <v/>
      </c>
      <c r="U196" s="16"/>
    </row>
    <row r="197" customFormat="false" ht="15" hidden="false" customHeight="false" outlineLevel="0" collapsed="false">
      <c r="A197" s="22"/>
      <c r="B197" s="16"/>
      <c r="C197" s="16"/>
      <c r="D197" s="12" t="str">
        <f aca="false">IF($B197="","",IFERROR(INDEX(Tiergruppen!$C$2:$C$61,MATCH($B197,Tiergruppen!$B$2:$B$61,0)),""))</f>
        <v/>
      </c>
      <c r="E197" s="16"/>
      <c r="F197" s="16"/>
      <c r="G197" s="16"/>
      <c r="H197" s="12" t="str">
        <f aca="false">IF($G197="","",IFERROR(INDEX(Arzneimittel!$B$2:$B$61,MATCH($G197,Arzneimittel!$A$2:$A$61,0)),""))</f>
        <v/>
      </c>
      <c r="I197" s="16"/>
      <c r="J197" s="23"/>
      <c r="K197" s="16"/>
      <c r="L197" s="20" t="str">
        <f aca="false">IF(OR($C197="",$J197=""),"",ROUND($C197*$J197,2))</f>
        <v/>
      </c>
      <c r="M197" s="16"/>
      <c r="N197" s="16"/>
      <c r="O197" s="16"/>
      <c r="P197" s="16"/>
      <c r="Q197" s="12" t="str">
        <f aca="false">IF($G197="","",IFERROR(INDEX(Arzneimittel!$E$2:$E$61,MATCH($G197,Arzneimittel!$A$2:$A$61,0)),""))</f>
        <v/>
      </c>
      <c r="R197" s="21" t="str">
        <f aca="false">IF(OR($A197="",$Q197=""),"",$A197+$Q197)</f>
        <v/>
      </c>
      <c r="S197" s="12" t="str">
        <f aca="false">IF($G197="","",IFERROR(INDEX(Arzneimittel!$F$2:$F$61,MATCH($G197,Arzneimittel!$A$2:$A$61,0)),""))</f>
        <v/>
      </c>
      <c r="T197" s="21" t="str">
        <f aca="false">IF(OR($A197="",$S197=""),"",$A197+$S197)</f>
        <v/>
      </c>
      <c r="U197" s="16"/>
    </row>
    <row r="198" customFormat="false" ht="15" hidden="false" customHeight="false" outlineLevel="0" collapsed="false">
      <c r="A198" s="22"/>
      <c r="B198" s="16"/>
      <c r="C198" s="16"/>
      <c r="D198" s="12" t="str">
        <f aca="false">IF($B198="","",IFERROR(INDEX(Tiergruppen!$C$2:$C$61,MATCH($B198,Tiergruppen!$B$2:$B$61,0)),""))</f>
        <v/>
      </c>
      <c r="E198" s="16"/>
      <c r="F198" s="16"/>
      <c r="G198" s="16"/>
      <c r="H198" s="12" t="str">
        <f aca="false">IF($G198="","",IFERROR(INDEX(Arzneimittel!$B$2:$B$61,MATCH($G198,Arzneimittel!$A$2:$A$61,0)),""))</f>
        <v/>
      </c>
      <c r="I198" s="16"/>
      <c r="J198" s="23"/>
      <c r="K198" s="16"/>
      <c r="L198" s="20" t="str">
        <f aca="false">IF(OR($C198="",$J198=""),"",ROUND($C198*$J198,2))</f>
        <v/>
      </c>
      <c r="M198" s="16"/>
      <c r="N198" s="16"/>
      <c r="O198" s="16"/>
      <c r="P198" s="16"/>
      <c r="Q198" s="12" t="str">
        <f aca="false">IF($G198="","",IFERROR(INDEX(Arzneimittel!$E$2:$E$61,MATCH($G198,Arzneimittel!$A$2:$A$61,0)),""))</f>
        <v/>
      </c>
      <c r="R198" s="21" t="str">
        <f aca="false">IF(OR($A198="",$Q198=""),"",$A198+$Q198)</f>
        <v/>
      </c>
      <c r="S198" s="12" t="str">
        <f aca="false">IF($G198="","",IFERROR(INDEX(Arzneimittel!$F$2:$F$61,MATCH($G198,Arzneimittel!$A$2:$A$61,0)),""))</f>
        <v/>
      </c>
      <c r="T198" s="21" t="str">
        <f aca="false">IF(OR($A198="",$S198=""),"",$A198+$S198)</f>
        <v/>
      </c>
      <c r="U198" s="16"/>
    </row>
    <row r="199" customFormat="false" ht="15" hidden="false" customHeight="false" outlineLevel="0" collapsed="false">
      <c r="A199" s="22"/>
      <c r="B199" s="16"/>
      <c r="C199" s="16"/>
      <c r="D199" s="12" t="str">
        <f aca="false">IF($B199="","",IFERROR(INDEX(Tiergruppen!$C$2:$C$61,MATCH($B199,Tiergruppen!$B$2:$B$61,0)),""))</f>
        <v/>
      </c>
      <c r="E199" s="16"/>
      <c r="F199" s="16"/>
      <c r="G199" s="16"/>
      <c r="H199" s="12" t="str">
        <f aca="false">IF($G199="","",IFERROR(INDEX(Arzneimittel!$B$2:$B$61,MATCH($G199,Arzneimittel!$A$2:$A$61,0)),""))</f>
        <v/>
      </c>
      <c r="I199" s="16"/>
      <c r="J199" s="23"/>
      <c r="K199" s="16"/>
      <c r="L199" s="20" t="str">
        <f aca="false">IF(OR($C199="",$J199=""),"",ROUND($C199*$J199,2))</f>
        <v/>
      </c>
      <c r="M199" s="16"/>
      <c r="N199" s="16"/>
      <c r="O199" s="16"/>
      <c r="P199" s="16"/>
      <c r="Q199" s="12" t="str">
        <f aca="false">IF($G199="","",IFERROR(INDEX(Arzneimittel!$E$2:$E$61,MATCH($G199,Arzneimittel!$A$2:$A$61,0)),""))</f>
        <v/>
      </c>
      <c r="R199" s="21" t="str">
        <f aca="false">IF(OR($A199="",$Q199=""),"",$A199+$Q199)</f>
        <v/>
      </c>
      <c r="S199" s="12" t="str">
        <f aca="false">IF($G199="","",IFERROR(INDEX(Arzneimittel!$F$2:$F$61,MATCH($G199,Arzneimittel!$A$2:$A$61,0)),""))</f>
        <v/>
      </c>
      <c r="T199" s="21" t="str">
        <f aca="false">IF(OR($A199="",$S199=""),"",$A199+$S199)</f>
        <v/>
      </c>
      <c r="U199" s="16"/>
    </row>
    <row r="200" customFormat="false" ht="15" hidden="false" customHeight="false" outlineLevel="0" collapsed="false">
      <c r="A200" s="22"/>
      <c r="B200" s="16"/>
      <c r="C200" s="16"/>
      <c r="D200" s="12" t="str">
        <f aca="false">IF($B200="","",IFERROR(INDEX(Tiergruppen!$C$2:$C$61,MATCH($B200,Tiergruppen!$B$2:$B$61,0)),""))</f>
        <v/>
      </c>
      <c r="E200" s="16"/>
      <c r="F200" s="16"/>
      <c r="G200" s="16"/>
      <c r="H200" s="12" t="str">
        <f aca="false">IF($G200="","",IFERROR(INDEX(Arzneimittel!$B$2:$B$61,MATCH($G200,Arzneimittel!$A$2:$A$61,0)),""))</f>
        <v/>
      </c>
      <c r="I200" s="16"/>
      <c r="J200" s="23"/>
      <c r="K200" s="16"/>
      <c r="L200" s="20" t="str">
        <f aca="false">IF(OR($C200="",$J200=""),"",ROUND($C200*$J200,2))</f>
        <v/>
      </c>
      <c r="M200" s="16"/>
      <c r="N200" s="16"/>
      <c r="O200" s="16"/>
      <c r="P200" s="16"/>
      <c r="Q200" s="12" t="str">
        <f aca="false">IF($G200="","",IFERROR(INDEX(Arzneimittel!$E$2:$E$61,MATCH($G200,Arzneimittel!$A$2:$A$61,0)),""))</f>
        <v/>
      </c>
      <c r="R200" s="21" t="str">
        <f aca="false">IF(OR($A200="",$Q200=""),"",$A200+$Q200)</f>
        <v/>
      </c>
      <c r="S200" s="12" t="str">
        <f aca="false">IF($G200="","",IFERROR(INDEX(Arzneimittel!$F$2:$F$61,MATCH($G200,Arzneimittel!$A$2:$A$61,0)),""))</f>
        <v/>
      </c>
      <c r="T200" s="21" t="str">
        <f aca="false">IF(OR($A200="",$S200=""),"",$A200+$S200)</f>
        <v/>
      </c>
      <c r="U200" s="16"/>
    </row>
    <row r="201" customFormat="false" ht="15" hidden="false" customHeight="false" outlineLevel="0" collapsed="false">
      <c r="A201" s="22"/>
      <c r="B201" s="16"/>
      <c r="C201" s="16"/>
      <c r="D201" s="12" t="str">
        <f aca="false">IF($B201="","",IFERROR(INDEX(Tiergruppen!$C$2:$C$61,MATCH($B201,Tiergruppen!$B$2:$B$61,0)),""))</f>
        <v/>
      </c>
      <c r="E201" s="16"/>
      <c r="F201" s="16"/>
      <c r="G201" s="16"/>
      <c r="H201" s="12" t="str">
        <f aca="false">IF($G201="","",IFERROR(INDEX(Arzneimittel!$B$2:$B$61,MATCH($G201,Arzneimittel!$A$2:$A$61,0)),""))</f>
        <v/>
      </c>
      <c r="I201" s="16"/>
      <c r="J201" s="23"/>
      <c r="K201" s="16"/>
      <c r="L201" s="20" t="str">
        <f aca="false">IF(OR($C201="",$J201=""),"",ROUND($C201*$J201,2))</f>
        <v/>
      </c>
      <c r="M201" s="16"/>
      <c r="N201" s="16"/>
      <c r="O201" s="16"/>
      <c r="P201" s="16"/>
      <c r="Q201" s="12" t="str">
        <f aca="false">IF($G201="","",IFERROR(INDEX(Arzneimittel!$E$2:$E$61,MATCH($G201,Arzneimittel!$A$2:$A$61,0)),""))</f>
        <v/>
      </c>
      <c r="R201" s="21" t="str">
        <f aca="false">IF(OR($A201="",$Q201=""),"",$A201+$Q201)</f>
        <v/>
      </c>
      <c r="S201" s="12" t="str">
        <f aca="false">IF($G201="","",IFERROR(INDEX(Arzneimittel!$F$2:$F$61,MATCH($G201,Arzneimittel!$A$2:$A$61,0)),""))</f>
        <v/>
      </c>
      <c r="T201" s="21" t="str">
        <f aca="false">IF(OR($A201="",$S201=""),"",$A201+$S201)</f>
        <v/>
      </c>
      <c r="U201" s="16"/>
    </row>
  </sheetData>
  <autoFilter ref="A1:U201"/>
  <dataValidations count="3">
    <dataValidation allowBlank="true" errorStyle="stop" operator="between" showDropDown="false" showErrorMessage="false" showInputMessage="false" sqref="B2:B201" type="list">
      <formula1>Tiergruppen!$B$2:$B$61</formula1>
      <formula2>0</formula2>
    </dataValidation>
    <dataValidation allowBlank="true" errorStyle="stop" operator="between" showDropDown="false" showErrorMessage="false" showInputMessage="false" sqref="G2:G201" type="list">
      <formula1>Arzneimittel!$A$2:$A$61</formula1>
      <formula2>0</formula2>
    </dataValidation>
    <dataValidation allowBlank="true" errorStyle="stop" operator="between" showDropDown="false" showErrorMessage="false" showInputMessage="false" sqref="K2:K201" type="list">
      <formula1>"ml,l,g,kg,Stück,Dosis"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7" min="5" style="0" width="15"/>
    <col collapsed="false" customWidth="true" hidden="false" outlineLevel="0" max="8" min="8" style="0" width="16"/>
  </cols>
  <sheetData>
    <row r="1" customFormat="false" ht="39.75" hidden="false" customHeight="true" outlineLevel="0" collapsed="false">
      <c r="A1" s="14" t="s">
        <v>37</v>
      </c>
      <c r="B1" s="14" t="s">
        <v>63</v>
      </c>
      <c r="C1" s="14" t="s">
        <v>65</v>
      </c>
      <c r="D1" s="14" t="s">
        <v>104</v>
      </c>
      <c r="E1" s="14" t="s">
        <v>105</v>
      </c>
      <c r="F1" s="14" t="s">
        <v>106</v>
      </c>
      <c r="G1" s="14" t="s">
        <v>107</v>
      </c>
      <c r="H1" s="14" t="s">
        <v>108</v>
      </c>
    </row>
    <row r="2" customFormat="false" ht="15" hidden="false" customHeight="false" outlineLevel="0" collapsed="false">
      <c r="A2" s="12" t="str">
        <f aca="false">IF(Tiergruppen!$B2="","",Tiergruppen!$B2)</f>
        <v>Stall 1 — Milchvieh</v>
      </c>
      <c r="B2" s="12" t="str">
        <f aca="false">IF($A2="","",Tiergruppen!$C2)</f>
        <v>Rind</v>
      </c>
      <c r="C2" s="12" t="n">
        <f aca="false">IF($A2="","",Tiergruppen!$E2)</f>
        <v>42</v>
      </c>
      <c r="D2" s="12" t="n">
        <f aca="false">IF($A2="","",COUNTIFS(Anwendungen!$B$2:$B$201,$A2))</f>
        <v>1</v>
      </c>
      <c r="E2" s="21" t="n">
        <f aca="false">IF($A2="","",IFERROR(IF(_xlfn.MAXIFS(Anwendungen!$A$2:$A$201,Anwendungen!$B$2:$B$201,$A2)=0,"",_xlfn.MAXIFS(Anwendungen!$A$2:$A$201,Anwendungen!$B$2:$B$201,$A2)),""))</f>
        <v>46154</v>
      </c>
      <c r="F2" s="21" t="n">
        <f aca="false">IF($A2="","",IFERROR(IF(_xlfn.MAXIFS(Anwendungen!$R$2:$R$201,Anwendungen!$B$2:$B$201,$A2)=0,"",_xlfn.MAXIFS(Anwendungen!$R$2:$R$201,Anwendungen!$B$2:$B$201,$A2)),""))</f>
        <v>46175</v>
      </c>
      <c r="G2" s="21" t="n">
        <f aca="false">IF($A2="","",IFERROR(IF(_xlfn.MAXIFS(Anwendungen!$T$2:$T$201,Anwendungen!$B$2:$B$201,$A2)=0,"",_xlfn.MAXIFS(Anwendungen!$T$2:$T$201,Anwendungen!$B$2:$B$201,$A2)),""))</f>
        <v>46158</v>
      </c>
      <c r="H2" s="12" t="n">
        <f aca="false">IF($A2="","",SUMIFS(Anwendungen!$C$2:$C$201,Anwendungen!$B$2:$B$201,$A2))</f>
        <v>1</v>
      </c>
    </row>
    <row r="3" customFormat="false" ht="15" hidden="false" customHeight="false" outlineLevel="0" collapsed="false">
      <c r="A3" s="12" t="str">
        <f aca="false">IF(Tiergruppen!$B3="","",Tiergruppen!$B3)</f>
        <v/>
      </c>
      <c r="B3" s="12" t="str">
        <f aca="false">IF($A3="","",Tiergruppen!$C3)</f>
        <v/>
      </c>
      <c r="C3" s="12" t="str">
        <f aca="false">IF($A3="","",Tiergruppen!$E3)</f>
        <v/>
      </c>
      <c r="D3" s="12" t="str">
        <f aca="false">IF($A3="","",COUNTIFS(Anwendungen!$B$2:$B$201,$A3))</f>
        <v/>
      </c>
      <c r="E3" s="21" t="str">
        <f aca="false">IF($A3="","",IFERROR(IF(_xlfn.MAXIFS(Anwendungen!$A$2:$A$201,Anwendungen!$B$2:$B$201,$A3)=0,"",_xlfn.MAXIFS(Anwendungen!$A$2:$A$201,Anwendungen!$B$2:$B$201,$A3)),""))</f>
        <v/>
      </c>
      <c r="F3" s="21" t="str">
        <f aca="false">IF($A3="","",IFERROR(IF(_xlfn.MAXIFS(Anwendungen!$R$2:$R$201,Anwendungen!$B$2:$B$201,$A3)=0,"",_xlfn.MAXIFS(Anwendungen!$R$2:$R$201,Anwendungen!$B$2:$B$201,$A3)),""))</f>
        <v/>
      </c>
      <c r="G3" s="21" t="str">
        <f aca="false">IF($A3="","",IFERROR(IF(_xlfn.MAXIFS(Anwendungen!$T$2:$T$201,Anwendungen!$B$2:$B$201,$A3)=0,"",_xlfn.MAXIFS(Anwendungen!$T$2:$T$201,Anwendungen!$B$2:$B$201,$A3)),""))</f>
        <v/>
      </c>
      <c r="H3" s="12" t="str">
        <f aca="false">IF($A3="","",SUMIFS(Anwendungen!$C$2:$C$201,Anwendungen!$B$2:$B$201,$A3))</f>
        <v/>
      </c>
    </row>
    <row r="4" customFormat="false" ht="15" hidden="false" customHeight="false" outlineLevel="0" collapsed="false">
      <c r="A4" s="12" t="str">
        <f aca="false">IF(Tiergruppen!$B4="","",Tiergruppen!$B4)</f>
        <v/>
      </c>
      <c r="B4" s="12" t="str">
        <f aca="false">IF($A4="","",Tiergruppen!$C4)</f>
        <v/>
      </c>
      <c r="C4" s="12" t="str">
        <f aca="false">IF($A4="","",Tiergruppen!$E4)</f>
        <v/>
      </c>
      <c r="D4" s="12" t="str">
        <f aca="false">IF($A4="","",COUNTIFS(Anwendungen!$B$2:$B$201,$A4))</f>
        <v/>
      </c>
      <c r="E4" s="21" t="str">
        <f aca="false">IF($A4="","",IFERROR(IF(_xlfn.MAXIFS(Anwendungen!$A$2:$A$201,Anwendungen!$B$2:$B$201,$A4)=0,"",_xlfn.MAXIFS(Anwendungen!$A$2:$A$201,Anwendungen!$B$2:$B$201,$A4)),""))</f>
        <v/>
      </c>
      <c r="F4" s="21" t="str">
        <f aca="false">IF($A4="","",IFERROR(IF(_xlfn.MAXIFS(Anwendungen!$R$2:$R$201,Anwendungen!$B$2:$B$201,$A4)=0,"",_xlfn.MAXIFS(Anwendungen!$R$2:$R$201,Anwendungen!$B$2:$B$201,$A4)),""))</f>
        <v/>
      </c>
      <c r="G4" s="21" t="str">
        <f aca="false">IF($A4="","",IFERROR(IF(_xlfn.MAXIFS(Anwendungen!$T$2:$T$201,Anwendungen!$B$2:$B$201,$A4)=0,"",_xlfn.MAXIFS(Anwendungen!$T$2:$T$201,Anwendungen!$B$2:$B$201,$A4)),""))</f>
        <v/>
      </c>
      <c r="H4" s="12" t="str">
        <f aca="false">IF($A4="","",SUMIFS(Anwendungen!$C$2:$C$201,Anwendungen!$B$2:$B$201,$A4))</f>
        <v/>
      </c>
    </row>
    <row r="5" customFormat="false" ht="15" hidden="false" customHeight="false" outlineLevel="0" collapsed="false">
      <c r="A5" s="12" t="str">
        <f aca="false">IF(Tiergruppen!$B5="","",Tiergruppen!$B5)</f>
        <v/>
      </c>
      <c r="B5" s="12" t="str">
        <f aca="false">IF($A5="","",Tiergruppen!$C5)</f>
        <v/>
      </c>
      <c r="C5" s="12" t="str">
        <f aca="false">IF($A5="","",Tiergruppen!$E5)</f>
        <v/>
      </c>
      <c r="D5" s="12" t="str">
        <f aca="false">IF($A5="","",COUNTIFS(Anwendungen!$B$2:$B$201,$A5))</f>
        <v/>
      </c>
      <c r="E5" s="21" t="str">
        <f aca="false">IF($A5="","",IFERROR(IF(_xlfn.MAXIFS(Anwendungen!$A$2:$A$201,Anwendungen!$B$2:$B$201,$A5)=0,"",_xlfn.MAXIFS(Anwendungen!$A$2:$A$201,Anwendungen!$B$2:$B$201,$A5)),""))</f>
        <v/>
      </c>
      <c r="F5" s="21" t="str">
        <f aca="false">IF($A5="","",IFERROR(IF(_xlfn.MAXIFS(Anwendungen!$R$2:$R$201,Anwendungen!$B$2:$B$201,$A5)=0,"",_xlfn.MAXIFS(Anwendungen!$R$2:$R$201,Anwendungen!$B$2:$B$201,$A5)),""))</f>
        <v/>
      </c>
      <c r="G5" s="21" t="str">
        <f aca="false">IF($A5="","",IFERROR(IF(_xlfn.MAXIFS(Anwendungen!$T$2:$T$201,Anwendungen!$B$2:$B$201,$A5)=0,"",_xlfn.MAXIFS(Anwendungen!$T$2:$T$201,Anwendungen!$B$2:$B$201,$A5)),""))</f>
        <v/>
      </c>
      <c r="H5" s="12" t="str">
        <f aca="false">IF($A5="","",SUMIFS(Anwendungen!$C$2:$C$201,Anwendungen!$B$2:$B$201,$A5))</f>
        <v/>
      </c>
    </row>
    <row r="6" customFormat="false" ht="15" hidden="false" customHeight="false" outlineLevel="0" collapsed="false">
      <c r="A6" s="12" t="str">
        <f aca="false">IF(Tiergruppen!$B6="","",Tiergruppen!$B6)</f>
        <v/>
      </c>
      <c r="B6" s="12" t="str">
        <f aca="false">IF($A6="","",Tiergruppen!$C6)</f>
        <v/>
      </c>
      <c r="C6" s="12" t="str">
        <f aca="false">IF($A6="","",Tiergruppen!$E6)</f>
        <v/>
      </c>
      <c r="D6" s="12" t="str">
        <f aca="false">IF($A6="","",COUNTIFS(Anwendungen!$B$2:$B$201,$A6))</f>
        <v/>
      </c>
      <c r="E6" s="21" t="str">
        <f aca="false">IF($A6="","",IFERROR(IF(_xlfn.MAXIFS(Anwendungen!$A$2:$A$201,Anwendungen!$B$2:$B$201,$A6)=0,"",_xlfn.MAXIFS(Anwendungen!$A$2:$A$201,Anwendungen!$B$2:$B$201,$A6)),""))</f>
        <v/>
      </c>
      <c r="F6" s="21" t="str">
        <f aca="false">IF($A6="","",IFERROR(IF(_xlfn.MAXIFS(Anwendungen!$R$2:$R$201,Anwendungen!$B$2:$B$201,$A6)=0,"",_xlfn.MAXIFS(Anwendungen!$R$2:$R$201,Anwendungen!$B$2:$B$201,$A6)),""))</f>
        <v/>
      </c>
      <c r="G6" s="21" t="str">
        <f aca="false">IF($A6="","",IFERROR(IF(_xlfn.MAXIFS(Anwendungen!$T$2:$T$201,Anwendungen!$B$2:$B$201,$A6)=0,"",_xlfn.MAXIFS(Anwendungen!$T$2:$T$201,Anwendungen!$B$2:$B$201,$A6)),""))</f>
        <v/>
      </c>
      <c r="H6" s="12" t="str">
        <f aca="false">IF($A6="","",SUMIFS(Anwendungen!$C$2:$C$201,Anwendungen!$B$2:$B$201,$A6))</f>
        <v/>
      </c>
    </row>
    <row r="7" customFormat="false" ht="15" hidden="false" customHeight="false" outlineLevel="0" collapsed="false">
      <c r="A7" s="12" t="str">
        <f aca="false">IF(Tiergruppen!$B7="","",Tiergruppen!$B7)</f>
        <v/>
      </c>
      <c r="B7" s="12" t="str">
        <f aca="false">IF($A7="","",Tiergruppen!$C7)</f>
        <v/>
      </c>
      <c r="C7" s="12" t="str">
        <f aca="false">IF($A7="","",Tiergruppen!$E7)</f>
        <v/>
      </c>
      <c r="D7" s="12" t="str">
        <f aca="false">IF($A7="","",COUNTIFS(Anwendungen!$B$2:$B$201,$A7))</f>
        <v/>
      </c>
      <c r="E7" s="21" t="str">
        <f aca="false">IF($A7="","",IFERROR(IF(_xlfn.MAXIFS(Anwendungen!$A$2:$A$201,Anwendungen!$B$2:$B$201,$A7)=0,"",_xlfn.MAXIFS(Anwendungen!$A$2:$A$201,Anwendungen!$B$2:$B$201,$A7)),""))</f>
        <v/>
      </c>
      <c r="F7" s="21" t="str">
        <f aca="false">IF($A7="","",IFERROR(IF(_xlfn.MAXIFS(Anwendungen!$R$2:$R$201,Anwendungen!$B$2:$B$201,$A7)=0,"",_xlfn.MAXIFS(Anwendungen!$R$2:$R$201,Anwendungen!$B$2:$B$201,$A7)),""))</f>
        <v/>
      </c>
      <c r="G7" s="21" t="str">
        <f aca="false">IF($A7="","",IFERROR(IF(_xlfn.MAXIFS(Anwendungen!$T$2:$T$201,Anwendungen!$B$2:$B$201,$A7)=0,"",_xlfn.MAXIFS(Anwendungen!$T$2:$T$201,Anwendungen!$B$2:$B$201,$A7)),""))</f>
        <v/>
      </c>
      <c r="H7" s="12" t="str">
        <f aca="false">IF($A7="","",SUMIFS(Anwendungen!$C$2:$C$201,Anwendungen!$B$2:$B$201,$A7))</f>
        <v/>
      </c>
    </row>
    <row r="8" customFormat="false" ht="15" hidden="false" customHeight="false" outlineLevel="0" collapsed="false">
      <c r="A8" s="12" t="str">
        <f aca="false">IF(Tiergruppen!$B8="","",Tiergruppen!$B8)</f>
        <v/>
      </c>
      <c r="B8" s="12" t="str">
        <f aca="false">IF($A8="","",Tiergruppen!$C8)</f>
        <v/>
      </c>
      <c r="C8" s="12" t="str">
        <f aca="false">IF($A8="","",Tiergruppen!$E8)</f>
        <v/>
      </c>
      <c r="D8" s="12" t="str">
        <f aca="false">IF($A8="","",COUNTIFS(Anwendungen!$B$2:$B$201,$A8))</f>
        <v/>
      </c>
      <c r="E8" s="21" t="str">
        <f aca="false">IF($A8="","",IFERROR(IF(_xlfn.MAXIFS(Anwendungen!$A$2:$A$201,Anwendungen!$B$2:$B$201,$A8)=0,"",_xlfn.MAXIFS(Anwendungen!$A$2:$A$201,Anwendungen!$B$2:$B$201,$A8)),""))</f>
        <v/>
      </c>
      <c r="F8" s="21" t="str">
        <f aca="false">IF($A8="","",IFERROR(IF(_xlfn.MAXIFS(Anwendungen!$R$2:$R$201,Anwendungen!$B$2:$B$201,$A8)=0,"",_xlfn.MAXIFS(Anwendungen!$R$2:$R$201,Anwendungen!$B$2:$B$201,$A8)),""))</f>
        <v/>
      </c>
      <c r="G8" s="21" t="str">
        <f aca="false">IF($A8="","",IFERROR(IF(_xlfn.MAXIFS(Anwendungen!$T$2:$T$201,Anwendungen!$B$2:$B$201,$A8)=0,"",_xlfn.MAXIFS(Anwendungen!$T$2:$T$201,Anwendungen!$B$2:$B$201,$A8)),""))</f>
        <v/>
      </c>
      <c r="H8" s="12" t="str">
        <f aca="false">IF($A8="","",SUMIFS(Anwendungen!$C$2:$C$201,Anwendungen!$B$2:$B$201,$A8))</f>
        <v/>
      </c>
    </row>
    <row r="9" customFormat="false" ht="15" hidden="false" customHeight="false" outlineLevel="0" collapsed="false">
      <c r="A9" s="12" t="str">
        <f aca="false">IF(Tiergruppen!$B9="","",Tiergruppen!$B9)</f>
        <v/>
      </c>
      <c r="B9" s="12" t="str">
        <f aca="false">IF($A9="","",Tiergruppen!$C9)</f>
        <v/>
      </c>
      <c r="C9" s="12" t="str">
        <f aca="false">IF($A9="","",Tiergruppen!$E9)</f>
        <v/>
      </c>
      <c r="D9" s="12" t="str">
        <f aca="false">IF($A9="","",COUNTIFS(Anwendungen!$B$2:$B$201,$A9))</f>
        <v/>
      </c>
      <c r="E9" s="21" t="str">
        <f aca="false">IF($A9="","",IFERROR(IF(_xlfn.MAXIFS(Anwendungen!$A$2:$A$201,Anwendungen!$B$2:$B$201,$A9)=0,"",_xlfn.MAXIFS(Anwendungen!$A$2:$A$201,Anwendungen!$B$2:$B$201,$A9)),""))</f>
        <v/>
      </c>
      <c r="F9" s="21" t="str">
        <f aca="false">IF($A9="","",IFERROR(IF(_xlfn.MAXIFS(Anwendungen!$R$2:$R$201,Anwendungen!$B$2:$B$201,$A9)=0,"",_xlfn.MAXIFS(Anwendungen!$R$2:$R$201,Anwendungen!$B$2:$B$201,$A9)),""))</f>
        <v/>
      </c>
      <c r="G9" s="21" t="str">
        <f aca="false">IF($A9="","",IFERROR(IF(_xlfn.MAXIFS(Anwendungen!$T$2:$T$201,Anwendungen!$B$2:$B$201,$A9)=0,"",_xlfn.MAXIFS(Anwendungen!$T$2:$T$201,Anwendungen!$B$2:$B$201,$A9)),""))</f>
        <v/>
      </c>
      <c r="H9" s="12" t="str">
        <f aca="false">IF($A9="","",SUMIFS(Anwendungen!$C$2:$C$201,Anwendungen!$B$2:$B$201,$A9))</f>
        <v/>
      </c>
    </row>
    <row r="10" customFormat="false" ht="15" hidden="false" customHeight="false" outlineLevel="0" collapsed="false">
      <c r="A10" s="12" t="str">
        <f aca="false">IF(Tiergruppen!$B10="","",Tiergruppen!$B10)</f>
        <v/>
      </c>
      <c r="B10" s="12" t="str">
        <f aca="false">IF($A10="","",Tiergruppen!$C10)</f>
        <v/>
      </c>
      <c r="C10" s="12" t="str">
        <f aca="false">IF($A10="","",Tiergruppen!$E10)</f>
        <v/>
      </c>
      <c r="D10" s="12" t="str">
        <f aca="false">IF($A10="","",COUNTIFS(Anwendungen!$B$2:$B$201,$A10))</f>
        <v/>
      </c>
      <c r="E10" s="21" t="str">
        <f aca="false">IF($A10="","",IFERROR(IF(_xlfn.MAXIFS(Anwendungen!$A$2:$A$201,Anwendungen!$B$2:$B$201,$A10)=0,"",_xlfn.MAXIFS(Anwendungen!$A$2:$A$201,Anwendungen!$B$2:$B$201,$A10)),""))</f>
        <v/>
      </c>
      <c r="F10" s="21" t="str">
        <f aca="false">IF($A10="","",IFERROR(IF(_xlfn.MAXIFS(Anwendungen!$R$2:$R$201,Anwendungen!$B$2:$B$201,$A10)=0,"",_xlfn.MAXIFS(Anwendungen!$R$2:$R$201,Anwendungen!$B$2:$B$201,$A10)),""))</f>
        <v/>
      </c>
      <c r="G10" s="21" t="str">
        <f aca="false">IF($A10="","",IFERROR(IF(_xlfn.MAXIFS(Anwendungen!$T$2:$T$201,Anwendungen!$B$2:$B$201,$A10)=0,"",_xlfn.MAXIFS(Anwendungen!$T$2:$T$201,Anwendungen!$B$2:$B$201,$A10)),""))</f>
        <v/>
      </c>
      <c r="H10" s="12" t="str">
        <f aca="false">IF($A10="","",SUMIFS(Anwendungen!$C$2:$C$201,Anwendungen!$B$2:$B$201,$A10))</f>
        <v/>
      </c>
    </row>
    <row r="11" customFormat="false" ht="15" hidden="false" customHeight="false" outlineLevel="0" collapsed="false">
      <c r="A11" s="12" t="str">
        <f aca="false">IF(Tiergruppen!$B11="","",Tiergruppen!$B11)</f>
        <v/>
      </c>
      <c r="B11" s="12" t="str">
        <f aca="false">IF($A11="","",Tiergruppen!$C11)</f>
        <v/>
      </c>
      <c r="C11" s="12" t="str">
        <f aca="false">IF($A11="","",Tiergruppen!$E11)</f>
        <v/>
      </c>
      <c r="D11" s="12" t="str">
        <f aca="false">IF($A11="","",COUNTIFS(Anwendungen!$B$2:$B$201,$A11))</f>
        <v/>
      </c>
      <c r="E11" s="21" t="str">
        <f aca="false">IF($A11="","",IFERROR(IF(_xlfn.MAXIFS(Anwendungen!$A$2:$A$201,Anwendungen!$B$2:$B$201,$A11)=0,"",_xlfn.MAXIFS(Anwendungen!$A$2:$A$201,Anwendungen!$B$2:$B$201,$A11)),""))</f>
        <v/>
      </c>
      <c r="F11" s="21" t="str">
        <f aca="false">IF($A11="","",IFERROR(IF(_xlfn.MAXIFS(Anwendungen!$R$2:$R$201,Anwendungen!$B$2:$B$201,$A11)=0,"",_xlfn.MAXIFS(Anwendungen!$R$2:$R$201,Anwendungen!$B$2:$B$201,$A11)),""))</f>
        <v/>
      </c>
      <c r="G11" s="21" t="str">
        <f aca="false">IF($A11="","",IFERROR(IF(_xlfn.MAXIFS(Anwendungen!$T$2:$T$201,Anwendungen!$B$2:$B$201,$A11)=0,"",_xlfn.MAXIFS(Anwendungen!$T$2:$T$201,Anwendungen!$B$2:$B$201,$A11)),""))</f>
        <v/>
      </c>
      <c r="H11" s="12" t="str">
        <f aca="false">IF($A11="","",SUMIFS(Anwendungen!$C$2:$C$201,Anwendungen!$B$2:$B$201,$A11))</f>
        <v/>
      </c>
    </row>
    <row r="12" customFormat="false" ht="15" hidden="false" customHeight="false" outlineLevel="0" collapsed="false">
      <c r="A12" s="12" t="str">
        <f aca="false">IF(Tiergruppen!$B12="","",Tiergruppen!$B12)</f>
        <v/>
      </c>
      <c r="B12" s="12" t="str">
        <f aca="false">IF($A12="","",Tiergruppen!$C12)</f>
        <v/>
      </c>
      <c r="C12" s="12" t="str">
        <f aca="false">IF($A12="","",Tiergruppen!$E12)</f>
        <v/>
      </c>
      <c r="D12" s="12" t="str">
        <f aca="false">IF($A12="","",COUNTIFS(Anwendungen!$B$2:$B$201,$A12))</f>
        <v/>
      </c>
      <c r="E12" s="21" t="str">
        <f aca="false">IF($A12="","",IFERROR(IF(_xlfn.MAXIFS(Anwendungen!$A$2:$A$201,Anwendungen!$B$2:$B$201,$A12)=0,"",_xlfn.MAXIFS(Anwendungen!$A$2:$A$201,Anwendungen!$B$2:$B$201,$A12)),""))</f>
        <v/>
      </c>
      <c r="F12" s="21" t="str">
        <f aca="false">IF($A12="","",IFERROR(IF(_xlfn.MAXIFS(Anwendungen!$R$2:$R$201,Anwendungen!$B$2:$B$201,$A12)=0,"",_xlfn.MAXIFS(Anwendungen!$R$2:$R$201,Anwendungen!$B$2:$B$201,$A12)),""))</f>
        <v/>
      </c>
      <c r="G12" s="21" t="str">
        <f aca="false">IF($A12="","",IFERROR(IF(_xlfn.MAXIFS(Anwendungen!$T$2:$T$201,Anwendungen!$B$2:$B$201,$A12)=0,"",_xlfn.MAXIFS(Anwendungen!$T$2:$T$201,Anwendungen!$B$2:$B$201,$A12)),""))</f>
        <v/>
      </c>
      <c r="H12" s="12" t="str">
        <f aca="false">IF($A12="","",SUMIFS(Anwendungen!$C$2:$C$201,Anwendungen!$B$2:$B$201,$A12))</f>
        <v/>
      </c>
    </row>
    <row r="13" customFormat="false" ht="15" hidden="false" customHeight="false" outlineLevel="0" collapsed="false">
      <c r="A13" s="12" t="str">
        <f aca="false">IF(Tiergruppen!$B13="","",Tiergruppen!$B13)</f>
        <v/>
      </c>
      <c r="B13" s="12" t="str">
        <f aca="false">IF($A13="","",Tiergruppen!$C13)</f>
        <v/>
      </c>
      <c r="C13" s="12" t="str">
        <f aca="false">IF($A13="","",Tiergruppen!$E13)</f>
        <v/>
      </c>
      <c r="D13" s="12" t="str">
        <f aca="false">IF($A13="","",COUNTIFS(Anwendungen!$B$2:$B$201,$A13))</f>
        <v/>
      </c>
      <c r="E13" s="21" t="str">
        <f aca="false">IF($A13="","",IFERROR(IF(_xlfn.MAXIFS(Anwendungen!$A$2:$A$201,Anwendungen!$B$2:$B$201,$A13)=0,"",_xlfn.MAXIFS(Anwendungen!$A$2:$A$201,Anwendungen!$B$2:$B$201,$A13)),""))</f>
        <v/>
      </c>
      <c r="F13" s="21" t="str">
        <f aca="false">IF($A13="","",IFERROR(IF(_xlfn.MAXIFS(Anwendungen!$R$2:$R$201,Anwendungen!$B$2:$B$201,$A13)=0,"",_xlfn.MAXIFS(Anwendungen!$R$2:$R$201,Anwendungen!$B$2:$B$201,$A13)),""))</f>
        <v/>
      </c>
      <c r="G13" s="21" t="str">
        <f aca="false">IF($A13="","",IFERROR(IF(_xlfn.MAXIFS(Anwendungen!$T$2:$T$201,Anwendungen!$B$2:$B$201,$A13)=0,"",_xlfn.MAXIFS(Anwendungen!$T$2:$T$201,Anwendungen!$B$2:$B$201,$A13)),""))</f>
        <v/>
      </c>
      <c r="H13" s="12" t="str">
        <f aca="false">IF($A13="","",SUMIFS(Anwendungen!$C$2:$C$201,Anwendungen!$B$2:$B$201,$A13))</f>
        <v/>
      </c>
    </row>
    <row r="14" customFormat="false" ht="15" hidden="false" customHeight="false" outlineLevel="0" collapsed="false">
      <c r="A14" s="12" t="str">
        <f aca="false">IF(Tiergruppen!$B14="","",Tiergruppen!$B14)</f>
        <v/>
      </c>
      <c r="B14" s="12" t="str">
        <f aca="false">IF($A14="","",Tiergruppen!$C14)</f>
        <v/>
      </c>
      <c r="C14" s="12" t="str">
        <f aca="false">IF($A14="","",Tiergruppen!$E14)</f>
        <v/>
      </c>
      <c r="D14" s="12" t="str">
        <f aca="false">IF($A14="","",COUNTIFS(Anwendungen!$B$2:$B$201,$A14))</f>
        <v/>
      </c>
      <c r="E14" s="21" t="str">
        <f aca="false">IF($A14="","",IFERROR(IF(_xlfn.MAXIFS(Anwendungen!$A$2:$A$201,Anwendungen!$B$2:$B$201,$A14)=0,"",_xlfn.MAXIFS(Anwendungen!$A$2:$A$201,Anwendungen!$B$2:$B$201,$A14)),""))</f>
        <v/>
      </c>
      <c r="F14" s="21" t="str">
        <f aca="false">IF($A14="","",IFERROR(IF(_xlfn.MAXIFS(Anwendungen!$R$2:$R$201,Anwendungen!$B$2:$B$201,$A14)=0,"",_xlfn.MAXIFS(Anwendungen!$R$2:$R$201,Anwendungen!$B$2:$B$201,$A14)),""))</f>
        <v/>
      </c>
      <c r="G14" s="21" t="str">
        <f aca="false">IF($A14="","",IFERROR(IF(_xlfn.MAXIFS(Anwendungen!$T$2:$T$201,Anwendungen!$B$2:$B$201,$A14)=0,"",_xlfn.MAXIFS(Anwendungen!$T$2:$T$201,Anwendungen!$B$2:$B$201,$A14)),""))</f>
        <v/>
      </c>
      <c r="H14" s="12" t="str">
        <f aca="false">IF($A14="","",SUMIFS(Anwendungen!$C$2:$C$201,Anwendungen!$B$2:$B$201,$A14))</f>
        <v/>
      </c>
    </row>
    <row r="15" customFormat="false" ht="15" hidden="false" customHeight="false" outlineLevel="0" collapsed="false">
      <c r="A15" s="12" t="str">
        <f aca="false">IF(Tiergruppen!$B15="","",Tiergruppen!$B15)</f>
        <v/>
      </c>
      <c r="B15" s="12" t="str">
        <f aca="false">IF($A15="","",Tiergruppen!$C15)</f>
        <v/>
      </c>
      <c r="C15" s="12" t="str">
        <f aca="false">IF($A15="","",Tiergruppen!$E15)</f>
        <v/>
      </c>
      <c r="D15" s="12" t="str">
        <f aca="false">IF($A15="","",COUNTIFS(Anwendungen!$B$2:$B$201,$A15))</f>
        <v/>
      </c>
      <c r="E15" s="21" t="str">
        <f aca="false">IF($A15="","",IFERROR(IF(_xlfn.MAXIFS(Anwendungen!$A$2:$A$201,Anwendungen!$B$2:$B$201,$A15)=0,"",_xlfn.MAXIFS(Anwendungen!$A$2:$A$201,Anwendungen!$B$2:$B$201,$A15)),""))</f>
        <v/>
      </c>
      <c r="F15" s="21" t="str">
        <f aca="false">IF($A15="","",IFERROR(IF(_xlfn.MAXIFS(Anwendungen!$R$2:$R$201,Anwendungen!$B$2:$B$201,$A15)=0,"",_xlfn.MAXIFS(Anwendungen!$R$2:$R$201,Anwendungen!$B$2:$B$201,$A15)),""))</f>
        <v/>
      </c>
      <c r="G15" s="21" t="str">
        <f aca="false">IF($A15="","",IFERROR(IF(_xlfn.MAXIFS(Anwendungen!$T$2:$T$201,Anwendungen!$B$2:$B$201,$A15)=0,"",_xlfn.MAXIFS(Anwendungen!$T$2:$T$201,Anwendungen!$B$2:$B$201,$A15)),""))</f>
        <v/>
      </c>
      <c r="H15" s="12" t="str">
        <f aca="false">IF($A15="","",SUMIFS(Anwendungen!$C$2:$C$201,Anwendungen!$B$2:$B$201,$A15))</f>
        <v/>
      </c>
    </row>
    <row r="16" customFormat="false" ht="15" hidden="false" customHeight="false" outlineLevel="0" collapsed="false">
      <c r="A16" s="12" t="str">
        <f aca="false">IF(Tiergruppen!$B16="","",Tiergruppen!$B16)</f>
        <v/>
      </c>
      <c r="B16" s="12" t="str">
        <f aca="false">IF($A16="","",Tiergruppen!$C16)</f>
        <v/>
      </c>
      <c r="C16" s="12" t="str">
        <f aca="false">IF($A16="","",Tiergruppen!$E16)</f>
        <v/>
      </c>
      <c r="D16" s="12" t="str">
        <f aca="false">IF($A16="","",COUNTIFS(Anwendungen!$B$2:$B$201,$A16))</f>
        <v/>
      </c>
      <c r="E16" s="21" t="str">
        <f aca="false">IF($A16="","",IFERROR(IF(_xlfn.MAXIFS(Anwendungen!$A$2:$A$201,Anwendungen!$B$2:$B$201,$A16)=0,"",_xlfn.MAXIFS(Anwendungen!$A$2:$A$201,Anwendungen!$B$2:$B$201,$A16)),""))</f>
        <v/>
      </c>
      <c r="F16" s="21" t="str">
        <f aca="false">IF($A16="","",IFERROR(IF(_xlfn.MAXIFS(Anwendungen!$R$2:$R$201,Anwendungen!$B$2:$B$201,$A16)=0,"",_xlfn.MAXIFS(Anwendungen!$R$2:$R$201,Anwendungen!$B$2:$B$201,$A16)),""))</f>
        <v/>
      </c>
      <c r="G16" s="21" t="str">
        <f aca="false">IF($A16="","",IFERROR(IF(_xlfn.MAXIFS(Anwendungen!$T$2:$T$201,Anwendungen!$B$2:$B$201,$A16)=0,"",_xlfn.MAXIFS(Anwendungen!$T$2:$T$201,Anwendungen!$B$2:$B$201,$A16)),""))</f>
        <v/>
      </c>
      <c r="H16" s="12" t="str">
        <f aca="false">IF($A16="","",SUMIFS(Anwendungen!$C$2:$C$201,Anwendungen!$B$2:$B$201,$A16))</f>
        <v/>
      </c>
    </row>
    <row r="17" customFormat="false" ht="15" hidden="false" customHeight="false" outlineLevel="0" collapsed="false">
      <c r="A17" s="12" t="str">
        <f aca="false">IF(Tiergruppen!$B17="","",Tiergruppen!$B17)</f>
        <v/>
      </c>
      <c r="B17" s="12" t="str">
        <f aca="false">IF($A17="","",Tiergruppen!$C17)</f>
        <v/>
      </c>
      <c r="C17" s="12" t="str">
        <f aca="false">IF($A17="","",Tiergruppen!$E17)</f>
        <v/>
      </c>
      <c r="D17" s="12" t="str">
        <f aca="false">IF($A17="","",COUNTIFS(Anwendungen!$B$2:$B$201,$A17))</f>
        <v/>
      </c>
      <c r="E17" s="21" t="str">
        <f aca="false">IF($A17="","",IFERROR(IF(_xlfn.MAXIFS(Anwendungen!$A$2:$A$201,Anwendungen!$B$2:$B$201,$A17)=0,"",_xlfn.MAXIFS(Anwendungen!$A$2:$A$201,Anwendungen!$B$2:$B$201,$A17)),""))</f>
        <v/>
      </c>
      <c r="F17" s="21" t="str">
        <f aca="false">IF($A17="","",IFERROR(IF(_xlfn.MAXIFS(Anwendungen!$R$2:$R$201,Anwendungen!$B$2:$B$201,$A17)=0,"",_xlfn.MAXIFS(Anwendungen!$R$2:$R$201,Anwendungen!$B$2:$B$201,$A17)),""))</f>
        <v/>
      </c>
      <c r="G17" s="21" t="str">
        <f aca="false">IF($A17="","",IFERROR(IF(_xlfn.MAXIFS(Anwendungen!$T$2:$T$201,Anwendungen!$B$2:$B$201,$A17)=0,"",_xlfn.MAXIFS(Anwendungen!$T$2:$T$201,Anwendungen!$B$2:$B$201,$A17)),""))</f>
        <v/>
      </c>
      <c r="H17" s="12" t="str">
        <f aca="false">IF($A17="","",SUMIFS(Anwendungen!$C$2:$C$201,Anwendungen!$B$2:$B$201,$A17))</f>
        <v/>
      </c>
    </row>
    <row r="18" customFormat="false" ht="15" hidden="false" customHeight="false" outlineLevel="0" collapsed="false">
      <c r="A18" s="12" t="str">
        <f aca="false">IF(Tiergruppen!$B18="","",Tiergruppen!$B18)</f>
        <v/>
      </c>
      <c r="B18" s="12" t="str">
        <f aca="false">IF($A18="","",Tiergruppen!$C18)</f>
        <v/>
      </c>
      <c r="C18" s="12" t="str">
        <f aca="false">IF($A18="","",Tiergruppen!$E18)</f>
        <v/>
      </c>
      <c r="D18" s="12" t="str">
        <f aca="false">IF($A18="","",COUNTIFS(Anwendungen!$B$2:$B$201,$A18))</f>
        <v/>
      </c>
      <c r="E18" s="21" t="str">
        <f aca="false">IF($A18="","",IFERROR(IF(_xlfn.MAXIFS(Anwendungen!$A$2:$A$201,Anwendungen!$B$2:$B$201,$A18)=0,"",_xlfn.MAXIFS(Anwendungen!$A$2:$A$201,Anwendungen!$B$2:$B$201,$A18)),""))</f>
        <v/>
      </c>
      <c r="F18" s="21" t="str">
        <f aca="false">IF($A18="","",IFERROR(IF(_xlfn.MAXIFS(Anwendungen!$R$2:$R$201,Anwendungen!$B$2:$B$201,$A18)=0,"",_xlfn.MAXIFS(Anwendungen!$R$2:$R$201,Anwendungen!$B$2:$B$201,$A18)),""))</f>
        <v/>
      </c>
      <c r="G18" s="21" t="str">
        <f aca="false">IF($A18="","",IFERROR(IF(_xlfn.MAXIFS(Anwendungen!$T$2:$T$201,Anwendungen!$B$2:$B$201,$A18)=0,"",_xlfn.MAXIFS(Anwendungen!$T$2:$T$201,Anwendungen!$B$2:$B$201,$A18)),""))</f>
        <v/>
      </c>
      <c r="H18" s="12" t="str">
        <f aca="false">IF($A18="","",SUMIFS(Anwendungen!$C$2:$C$201,Anwendungen!$B$2:$B$201,$A18))</f>
        <v/>
      </c>
    </row>
    <row r="19" customFormat="false" ht="15" hidden="false" customHeight="false" outlineLevel="0" collapsed="false">
      <c r="A19" s="12" t="str">
        <f aca="false">IF(Tiergruppen!$B19="","",Tiergruppen!$B19)</f>
        <v/>
      </c>
      <c r="B19" s="12" t="str">
        <f aca="false">IF($A19="","",Tiergruppen!$C19)</f>
        <v/>
      </c>
      <c r="C19" s="12" t="str">
        <f aca="false">IF($A19="","",Tiergruppen!$E19)</f>
        <v/>
      </c>
      <c r="D19" s="12" t="str">
        <f aca="false">IF($A19="","",COUNTIFS(Anwendungen!$B$2:$B$201,$A19))</f>
        <v/>
      </c>
      <c r="E19" s="21" t="str">
        <f aca="false">IF($A19="","",IFERROR(IF(_xlfn.MAXIFS(Anwendungen!$A$2:$A$201,Anwendungen!$B$2:$B$201,$A19)=0,"",_xlfn.MAXIFS(Anwendungen!$A$2:$A$201,Anwendungen!$B$2:$B$201,$A19)),""))</f>
        <v/>
      </c>
      <c r="F19" s="21" t="str">
        <f aca="false">IF($A19="","",IFERROR(IF(_xlfn.MAXIFS(Anwendungen!$R$2:$R$201,Anwendungen!$B$2:$B$201,$A19)=0,"",_xlfn.MAXIFS(Anwendungen!$R$2:$R$201,Anwendungen!$B$2:$B$201,$A19)),""))</f>
        <v/>
      </c>
      <c r="G19" s="21" t="str">
        <f aca="false">IF($A19="","",IFERROR(IF(_xlfn.MAXIFS(Anwendungen!$T$2:$T$201,Anwendungen!$B$2:$B$201,$A19)=0,"",_xlfn.MAXIFS(Anwendungen!$T$2:$T$201,Anwendungen!$B$2:$B$201,$A19)),""))</f>
        <v/>
      </c>
      <c r="H19" s="12" t="str">
        <f aca="false">IF($A19="","",SUMIFS(Anwendungen!$C$2:$C$201,Anwendungen!$B$2:$B$201,$A19))</f>
        <v/>
      </c>
    </row>
    <row r="20" customFormat="false" ht="15" hidden="false" customHeight="false" outlineLevel="0" collapsed="false">
      <c r="A20" s="12" t="str">
        <f aca="false">IF(Tiergruppen!$B20="","",Tiergruppen!$B20)</f>
        <v/>
      </c>
      <c r="B20" s="12" t="str">
        <f aca="false">IF($A20="","",Tiergruppen!$C20)</f>
        <v/>
      </c>
      <c r="C20" s="12" t="str">
        <f aca="false">IF($A20="","",Tiergruppen!$E20)</f>
        <v/>
      </c>
      <c r="D20" s="12" t="str">
        <f aca="false">IF($A20="","",COUNTIFS(Anwendungen!$B$2:$B$201,$A20))</f>
        <v/>
      </c>
      <c r="E20" s="21" t="str">
        <f aca="false">IF($A20="","",IFERROR(IF(_xlfn.MAXIFS(Anwendungen!$A$2:$A$201,Anwendungen!$B$2:$B$201,$A20)=0,"",_xlfn.MAXIFS(Anwendungen!$A$2:$A$201,Anwendungen!$B$2:$B$201,$A20)),""))</f>
        <v/>
      </c>
      <c r="F20" s="21" t="str">
        <f aca="false">IF($A20="","",IFERROR(IF(_xlfn.MAXIFS(Anwendungen!$R$2:$R$201,Anwendungen!$B$2:$B$201,$A20)=0,"",_xlfn.MAXIFS(Anwendungen!$R$2:$R$201,Anwendungen!$B$2:$B$201,$A20)),""))</f>
        <v/>
      </c>
      <c r="G20" s="21" t="str">
        <f aca="false">IF($A20="","",IFERROR(IF(_xlfn.MAXIFS(Anwendungen!$T$2:$T$201,Anwendungen!$B$2:$B$201,$A20)=0,"",_xlfn.MAXIFS(Anwendungen!$T$2:$T$201,Anwendungen!$B$2:$B$201,$A20)),""))</f>
        <v/>
      </c>
      <c r="H20" s="12" t="str">
        <f aca="false">IF($A20="","",SUMIFS(Anwendungen!$C$2:$C$201,Anwendungen!$B$2:$B$201,$A20))</f>
        <v/>
      </c>
    </row>
    <row r="21" customFormat="false" ht="15" hidden="false" customHeight="false" outlineLevel="0" collapsed="false">
      <c r="A21" s="12" t="str">
        <f aca="false">IF(Tiergruppen!$B21="","",Tiergruppen!$B21)</f>
        <v/>
      </c>
      <c r="B21" s="12" t="str">
        <f aca="false">IF($A21="","",Tiergruppen!$C21)</f>
        <v/>
      </c>
      <c r="C21" s="12" t="str">
        <f aca="false">IF($A21="","",Tiergruppen!$E21)</f>
        <v/>
      </c>
      <c r="D21" s="12" t="str">
        <f aca="false">IF($A21="","",COUNTIFS(Anwendungen!$B$2:$B$201,$A21))</f>
        <v/>
      </c>
      <c r="E21" s="21" t="str">
        <f aca="false">IF($A21="","",IFERROR(IF(_xlfn.MAXIFS(Anwendungen!$A$2:$A$201,Anwendungen!$B$2:$B$201,$A21)=0,"",_xlfn.MAXIFS(Anwendungen!$A$2:$A$201,Anwendungen!$B$2:$B$201,$A21)),""))</f>
        <v/>
      </c>
      <c r="F21" s="21" t="str">
        <f aca="false">IF($A21="","",IFERROR(IF(_xlfn.MAXIFS(Anwendungen!$R$2:$R$201,Anwendungen!$B$2:$B$201,$A21)=0,"",_xlfn.MAXIFS(Anwendungen!$R$2:$R$201,Anwendungen!$B$2:$B$201,$A21)),""))</f>
        <v/>
      </c>
      <c r="G21" s="21" t="str">
        <f aca="false">IF($A21="","",IFERROR(IF(_xlfn.MAXIFS(Anwendungen!$T$2:$T$201,Anwendungen!$B$2:$B$201,$A21)=0,"",_xlfn.MAXIFS(Anwendungen!$T$2:$T$201,Anwendungen!$B$2:$B$201,$A21)),""))</f>
        <v/>
      </c>
      <c r="H21" s="12" t="str">
        <f aca="false">IF($A21="","",SUMIFS(Anwendungen!$C$2:$C$201,Anwendungen!$B$2:$B$201,$A21))</f>
        <v/>
      </c>
    </row>
    <row r="22" customFormat="false" ht="15" hidden="false" customHeight="false" outlineLevel="0" collapsed="false">
      <c r="A22" s="12" t="str">
        <f aca="false">IF(Tiergruppen!$B22="","",Tiergruppen!$B22)</f>
        <v/>
      </c>
      <c r="B22" s="12" t="str">
        <f aca="false">IF($A22="","",Tiergruppen!$C22)</f>
        <v/>
      </c>
      <c r="C22" s="12" t="str">
        <f aca="false">IF($A22="","",Tiergruppen!$E22)</f>
        <v/>
      </c>
      <c r="D22" s="12" t="str">
        <f aca="false">IF($A22="","",COUNTIFS(Anwendungen!$B$2:$B$201,$A22))</f>
        <v/>
      </c>
      <c r="E22" s="21" t="str">
        <f aca="false">IF($A22="","",IFERROR(IF(_xlfn.MAXIFS(Anwendungen!$A$2:$A$201,Anwendungen!$B$2:$B$201,$A22)=0,"",_xlfn.MAXIFS(Anwendungen!$A$2:$A$201,Anwendungen!$B$2:$B$201,$A22)),""))</f>
        <v/>
      </c>
      <c r="F22" s="21" t="str">
        <f aca="false">IF($A22="","",IFERROR(IF(_xlfn.MAXIFS(Anwendungen!$R$2:$R$201,Anwendungen!$B$2:$B$201,$A22)=0,"",_xlfn.MAXIFS(Anwendungen!$R$2:$R$201,Anwendungen!$B$2:$B$201,$A22)),""))</f>
        <v/>
      </c>
      <c r="G22" s="21" t="str">
        <f aca="false">IF($A22="","",IFERROR(IF(_xlfn.MAXIFS(Anwendungen!$T$2:$T$201,Anwendungen!$B$2:$B$201,$A22)=0,"",_xlfn.MAXIFS(Anwendungen!$T$2:$T$201,Anwendungen!$B$2:$B$201,$A22)),""))</f>
        <v/>
      </c>
      <c r="H22" s="12" t="str">
        <f aca="false">IF($A22="","",SUMIFS(Anwendungen!$C$2:$C$201,Anwendungen!$B$2:$B$201,$A22))</f>
        <v/>
      </c>
    </row>
    <row r="23" customFormat="false" ht="15" hidden="false" customHeight="false" outlineLevel="0" collapsed="false">
      <c r="A23" s="12" t="str">
        <f aca="false">IF(Tiergruppen!$B23="","",Tiergruppen!$B23)</f>
        <v/>
      </c>
      <c r="B23" s="12" t="str">
        <f aca="false">IF($A23="","",Tiergruppen!$C23)</f>
        <v/>
      </c>
      <c r="C23" s="12" t="str">
        <f aca="false">IF($A23="","",Tiergruppen!$E23)</f>
        <v/>
      </c>
      <c r="D23" s="12" t="str">
        <f aca="false">IF($A23="","",COUNTIFS(Anwendungen!$B$2:$B$201,$A23))</f>
        <v/>
      </c>
      <c r="E23" s="21" t="str">
        <f aca="false">IF($A23="","",IFERROR(IF(_xlfn.MAXIFS(Anwendungen!$A$2:$A$201,Anwendungen!$B$2:$B$201,$A23)=0,"",_xlfn.MAXIFS(Anwendungen!$A$2:$A$201,Anwendungen!$B$2:$B$201,$A23)),""))</f>
        <v/>
      </c>
      <c r="F23" s="21" t="str">
        <f aca="false">IF($A23="","",IFERROR(IF(_xlfn.MAXIFS(Anwendungen!$R$2:$R$201,Anwendungen!$B$2:$B$201,$A23)=0,"",_xlfn.MAXIFS(Anwendungen!$R$2:$R$201,Anwendungen!$B$2:$B$201,$A23)),""))</f>
        <v/>
      </c>
      <c r="G23" s="21" t="str">
        <f aca="false">IF($A23="","",IFERROR(IF(_xlfn.MAXIFS(Anwendungen!$T$2:$T$201,Anwendungen!$B$2:$B$201,$A23)=0,"",_xlfn.MAXIFS(Anwendungen!$T$2:$T$201,Anwendungen!$B$2:$B$201,$A23)),""))</f>
        <v/>
      </c>
      <c r="H23" s="12" t="str">
        <f aca="false">IF($A23="","",SUMIFS(Anwendungen!$C$2:$C$201,Anwendungen!$B$2:$B$201,$A23))</f>
        <v/>
      </c>
    </row>
    <row r="24" customFormat="false" ht="15" hidden="false" customHeight="false" outlineLevel="0" collapsed="false">
      <c r="A24" s="12" t="str">
        <f aca="false">IF(Tiergruppen!$B24="","",Tiergruppen!$B24)</f>
        <v/>
      </c>
      <c r="B24" s="12" t="str">
        <f aca="false">IF($A24="","",Tiergruppen!$C24)</f>
        <v/>
      </c>
      <c r="C24" s="12" t="str">
        <f aca="false">IF($A24="","",Tiergruppen!$E24)</f>
        <v/>
      </c>
      <c r="D24" s="12" t="str">
        <f aca="false">IF($A24="","",COUNTIFS(Anwendungen!$B$2:$B$201,$A24))</f>
        <v/>
      </c>
      <c r="E24" s="21" t="str">
        <f aca="false">IF($A24="","",IFERROR(IF(_xlfn.MAXIFS(Anwendungen!$A$2:$A$201,Anwendungen!$B$2:$B$201,$A24)=0,"",_xlfn.MAXIFS(Anwendungen!$A$2:$A$201,Anwendungen!$B$2:$B$201,$A24)),""))</f>
        <v/>
      </c>
      <c r="F24" s="21" t="str">
        <f aca="false">IF($A24="","",IFERROR(IF(_xlfn.MAXIFS(Anwendungen!$R$2:$R$201,Anwendungen!$B$2:$B$201,$A24)=0,"",_xlfn.MAXIFS(Anwendungen!$R$2:$R$201,Anwendungen!$B$2:$B$201,$A24)),""))</f>
        <v/>
      </c>
      <c r="G24" s="21" t="str">
        <f aca="false">IF($A24="","",IFERROR(IF(_xlfn.MAXIFS(Anwendungen!$T$2:$T$201,Anwendungen!$B$2:$B$201,$A24)=0,"",_xlfn.MAXIFS(Anwendungen!$T$2:$T$201,Anwendungen!$B$2:$B$201,$A24)),""))</f>
        <v/>
      </c>
      <c r="H24" s="12" t="str">
        <f aca="false">IF($A24="","",SUMIFS(Anwendungen!$C$2:$C$201,Anwendungen!$B$2:$B$201,$A24))</f>
        <v/>
      </c>
    </row>
    <row r="25" customFormat="false" ht="15" hidden="false" customHeight="false" outlineLevel="0" collapsed="false">
      <c r="A25" s="12" t="str">
        <f aca="false">IF(Tiergruppen!$B25="","",Tiergruppen!$B25)</f>
        <v/>
      </c>
      <c r="B25" s="12" t="str">
        <f aca="false">IF($A25="","",Tiergruppen!$C25)</f>
        <v/>
      </c>
      <c r="C25" s="12" t="str">
        <f aca="false">IF($A25="","",Tiergruppen!$E25)</f>
        <v/>
      </c>
      <c r="D25" s="12" t="str">
        <f aca="false">IF($A25="","",COUNTIFS(Anwendungen!$B$2:$B$201,$A25))</f>
        <v/>
      </c>
      <c r="E25" s="21" t="str">
        <f aca="false">IF($A25="","",IFERROR(IF(_xlfn.MAXIFS(Anwendungen!$A$2:$A$201,Anwendungen!$B$2:$B$201,$A25)=0,"",_xlfn.MAXIFS(Anwendungen!$A$2:$A$201,Anwendungen!$B$2:$B$201,$A25)),""))</f>
        <v/>
      </c>
      <c r="F25" s="21" t="str">
        <f aca="false">IF($A25="","",IFERROR(IF(_xlfn.MAXIFS(Anwendungen!$R$2:$R$201,Anwendungen!$B$2:$B$201,$A25)=0,"",_xlfn.MAXIFS(Anwendungen!$R$2:$R$201,Anwendungen!$B$2:$B$201,$A25)),""))</f>
        <v/>
      </c>
      <c r="G25" s="21" t="str">
        <f aca="false">IF($A25="","",IFERROR(IF(_xlfn.MAXIFS(Anwendungen!$T$2:$T$201,Anwendungen!$B$2:$B$201,$A25)=0,"",_xlfn.MAXIFS(Anwendungen!$T$2:$T$201,Anwendungen!$B$2:$B$201,$A25)),""))</f>
        <v/>
      </c>
      <c r="H25" s="12" t="str">
        <f aca="false">IF($A25="","",SUMIFS(Anwendungen!$C$2:$C$201,Anwendungen!$B$2:$B$201,$A25))</f>
        <v/>
      </c>
    </row>
    <row r="26" customFormat="false" ht="15" hidden="false" customHeight="false" outlineLevel="0" collapsed="false">
      <c r="A26" s="12" t="str">
        <f aca="false">IF(Tiergruppen!$B26="","",Tiergruppen!$B26)</f>
        <v/>
      </c>
      <c r="B26" s="12" t="str">
        <f aca="false">IF($A26="","",Tiergruppen!$C26)</f>
        <v/>
      </c>
      <c r="C26" s="12" t="str">
        <f aca="false">IF($A26="","",Tiergruppen!$E26)</f>
        <v/>
      </c>
      <c r="D26" s="12" t="str">
        <f aca="false">IF($A26="","",COUNTIFS(Anwendungen!$B$2:$B$201,$A26))</f>
        <v/>
      </c>
      <c r="E26" s="21" t="str">
        <f aca="false">IF($A26="","",IFERROR(IF(_xlfn.MAXIFS(Anwendungen!$A$2:$A$201,Anwendungen!$B$2:$B$201,$A26)=0,"",_xlfn.MAXIFS(Anwendungen!$A$2:$A$201,Anwendungen!$B$2:$B$201,$A26)),""))</f>
        <v/>
      </c>
      <c r="F26" s="21" t="str">
        <f aca="false">IF($A26="","",IFERROR(IF(_xlfn.MAXIFS(Anwendungen!$R$2:$R$201,Anwendungen!$B$2:$B$201,$A26)=0,"",_xlfn.MAXIFS(Anwendungen!$R$2:$R$201,Anwendungen!$B$2:$B$201,$A26)),""))</f>
        <v/>
      </c>
      <c r="G26" s="21" t="str">
        <f aca="false">IF($A26="","",IFERROR(IF(_xlfn.MAXIFS(Anwendungen!$T$2:$T$201,Anwendungen!$B$2:$B$201,$A26)=0,"",_xlfn.MAXIFS(Anwendungen!$T$2:$T$201,Anwendungen!$B$2:$B$201,$A26)),""))</f>
        <v/>
      </c>
      <c r="H26" s="12" t="str">
        <f aca="false">IF($A26="","",SUMIFS(Anwendungen!$C$2:$C$201,Anwendungen!$B$2:$B$201,$A26))</f>
        <v/>
      </c>
    </row>
    <row r="27" customFormat="false" ht="15" hidden="false" customHeight="false" outlineLevel="0" collapsed="false">
      <c r="A27" s="12" t="str">
        <f aca="false">IF(Tiergruppen!$B27="","",Tiergruppen!$B27)</f>
        <v/>
      </c>
      <c r="B27" s="12" t="str">
        <f aca="false">IF($A27="","",Tiergruppen!$C27)</f>
        <v/>
      </c>
      <c r="C27" s="12" t="str">
        <f aca="false">IF($A27="","",Tiergruppen!$E27)</f>
        <v/>
      </c>
      <c r="D27" s="12" t="str">
        <f aca="false">IF($A27="","",COUNTIFS(Anwendungen!$B$2:$B$201,$A27))</f>
        <v/>
      </c>
      <c r="E27" s="21" t="str">
        <f aca="false">IF($A27="","",IFERROR(IF(_xlfn.MAXIFS(Anwendungen!$A$2:$A$201,Anwendungen!$B$2:$B$201,$A27)=0,"",_xlfn.MAXIFS(Anwendungen!$A$2:$A$201,Anwendungen!$B$2:$B$201,$A27)),""))</f>
        <v/>
      </c>
      <c r="F27" s="21" t="str">
        <f aca="false">IF($A27="","",IFERROR(IF(_xlfn.MAXIFS(Anwendungen!$R$2:$R$201,Anwendungen!$B$2:$B$201,$A27)=0,"",_xlfn.MAXIFS(Anwendungen!$R$2:$R$201,Anwendungen!$B$2:$B$201,$A27)),""))</f>
        <v/>
      </c>
      <c r="G27" s="21" t="str">
        <f aca="false">IF($A27="","",IFERROR(IF(_xlfn.MAXIFS(Anwendungen!$T$2:$T$201,Anwendungen!$B$2:$B$201,$A27)=0,"",_xlfn.MAXIFS(Anwendungen!$T$2:$T$201,Anwendungen!$B$2:$B$201,$A27)),""))</f>
        <v/>
      </c>
      <c r="H27" s="12" t="str">
        <f aca="false">IF($A27="","",SUMIFS(Anwendungen!$C$2:$C$201,Anwendungen!$B$2:$B$201,$A27))</f>
        <v/>
      </c>
    </row>
    <row r="28" customFormat="false" ht="15" hidden="false" customHeight="false" outlineLevel="0" collapsed="false">
      <c r="A28" s="12" t="str">
        <f aca="false">IF(Tiergruppen!$B28="","",Tiergruppen!$B28)</f>
        <v/>
      </c>
      <c r="B28" s="12" t="str">
        <f aca="false">IF($A28="","",Tiergruppen!$C28)</f>
        <v/>
      </c>
      <c r="C28" s="12" t="str">
        <f aca="false">IF($A28="","",Tiergruppen!$E28)</f>
        <v/>
      </c>
      <c r="D28" s="12" t="str">
        <f aca="false">IF($A28="","",COUNTIFS(Anwendungen!$B$2:$B$201,$A28))</f>
        <v/>
      </c>
      <c r="E28" s="21" t="str">
        <f aca="false">IF($A28="","",IFERROR(IF(_xlfn.MAXIFS(Anwendungen!$A$2:$A$201,Anwendungen!$B$2:$B$201,$A28)=0,"",_xlfn.MAXIFS(Anwendungen!$A$2:$A$201,Anwendungen!$B$2:$B$201,$A28)),""))</f>
        <v/>
      </c>
      <c r="F28" s="21" t="str">
        <f aca="false">IF($A28="","",IFERROR(IF(_xlfn.MAXIFS(Anwendungen!$R$2:$R$201,Anwendungen!$B$2:$B$201,$A28)=0,"",_xlfn.MAXIFS(Anwendungen!$R$2:$R$201,Anwendungen!$B$2:$B$201,$A28)),""))</f>
        <v/>
      </c>
      <c r="G28" s="21" t="str">
        <f aca="false">IF($A28="","",IFERROR(IF(_xlfn.MAXIFS(Anwendungen!$T$2:$T$201,Anwendungen!$B$2:$B$201,$A28)=0,"",_xlfn.MAXIFS(Anwendungen!$T$2:$T$201,Anwendungen!$B$2:$B$201,$A28)),""))</f>
        <v/>
      </c>
      <c r="H28" s="12" t="str">
        <f aca="false">IF($A28="","",SUMIFS(Anwendungen!$C$2:$C$201,Anwendungen!$B$2:$B$201,$A28))</f>
        <v/>
      </c>
    </row>
    <row r="29" customFormat="false" ht="15" hidden="false" customHeight="false" outlineLevel="0" collapsed="false">
      <c r="A29" s="12" t="str">
        <f aca="false">IF(Tiergruppen!$B29="","",Tiergruppen!$B29)</f>
        <v/>
      </c>
      <c r="B29" s="12" t="str">
        <f aca="false">IF($A29="","",Tiergruppen!$C29)</f>
        <v/>
      </c>
      <c r="C29" s="12" t="str">
        <f aca="false">IF($A29="","",Tiergruppen!$E29)</f>
        <v/>
      </c>
      <c r="D29" s="12" t="str">
        <f aca="false">IF($A29="","",COUNTIFS(Anwendungen!$B$2:$B$201,$A29))</f>
        <v/>
      </c>
      <c r="E29" s="21" t="str">
        <f aca="false">IF($A29="","",IFERROR(IF(_xlfn.MAXIFS(Anwendungen!$A$2:$A$201,Anwendungen!$B$2:$B$201,$A29)=0,"",_xlfn.MAXIFS(Anwendungen!$A$2:$A$201,Anwendungen!$B$2:$B$201,$A29)),""))</f>
        <v/>
      </c>
      <c r="F29" s="21" t="str">
        <f aca="false">IF($A29="","",IFERROR(IF(_xlfn.MAXIFS(Anwendungen!$R$2:$R$201,Anwendungen!$B$2:$B$201,$A29)=0,"",_xlfn.MAXIFS(Anwendungen!$R$2:$R$201,Anwendungen!$B$2:$B$201,$A29)),""))</f>
        <v/>
      </c>
      <c r="G29" s="21" t="str">
        <f aca="false">IF($A29="","",IFERROR(IF(_xlfn.MAXIFS(Anwendungen!$T$2:$T$201,Anwendungen!$B$2:$B$201,$A29)=0,"",_xlfn.MAXIFS(Anwendungen!$T$2:$T$201,Anwendungen!$B$2:$B$201,$A29)),""))</f>
        <v/>
      </c>
      <c r="H29" s="12" t="str">
        <f aca="false">IF($A29="","",SUMIFS(Anwendungen!$C$2:$C$201,Anwendungen!$B$2:$B$201,$A29))</f>
        <v/>
      </c>
    </row>
    <row r="30" customFormat="false" ht="15" hidden="false" customHeight="false" outlineLevel="0" collapsed="false">
      <c r="A30" s="12" t="str">
        <f aca="false">IF(Tiergruppen!$B30="","",Tiergruppen!$B30)</f>
        <v/>
      </c>
      <c r="B30" s="12" t="str">
        <f aca="false">IF($A30="","",Tiergruppen!$C30)</f>
        <v/>
      </c>
      <c r="C30" s="12" t="str">
        <f aca="false">IF($A30="","",Tiergruppen!$E30)</f>
        <v/>
      </c>
      <c r="D30" s="12" t="str">
        <f aca="false">IF($A30="","",COUNTIFS(Anwendungen!$B$2:$B$201,$A30))</f>
        <v/>
      </c>
      <c r="E30" s="21" t="str">
        <f aca="false">IF($A30="","",IFERROR(IF(_xlfn.MAXIFS(Anwendungen!$A$2:$A$201,Anwendungen!$B$2:$B$201,$A30)=0,"",_xlfn.MAXIFS(Anwendungen!$A$2:$A$201,Anwendungen!$B$2:$B$201,$A30)),""))</f>
        <v/>
      </c>
      <c r="F30" s="21" t="str">
        <f aca="false">IF($A30="","",IFERROR(IF(_xlfn.MAXIFS(Anwendungen!$R$2:$R$201,Anwendungen!$B$2:$B$201,$A30)=0,"",_xlfn.MAXIFS(Anwendungen!$R$2:$R$201,Anwendungen!$B$2:$B$201,$A30)),""))</f>
        <v/>
      </c>
      <c r="G30" s="21" t="str">
        <f aca="false">IF($A30="","",IFERROR(IF(_xlfn.MAXIFS(Anwendungen!$T$2:$T$201,Anwendungen!$B$2:$B$201,$A30)=0,"",_xlfn.MAXIFS(Anwendungen!$T$2:$T$201,Anwendungen!$B$2:$B$201,$A30)),""))</f>
        <v/>
      </c>
      <c r="H30" s="12" t="str">
        <f aca="false">IF($A30="","",SUMIFS(Anwendungen!$C$2:$C$201,Anwendungen!$B$2:$B$201,$A30))</f>
        <v/>
      </c>
    </row>
    <row r="31" customFormat="false" ht="15" hidden="false" customHeight="false" outlineLevel="0" collapsed="false">
      <c r="A31" s="12" t="str">
        <f aca="false">IF(Tiergruppen!$B31="","",Tiergruppen!$B31)</f>
        <v/>
      </c>
      <c r="B31" s="12" t="str">
        <f aca="false">IF($A31="","",Tiergruppen!$C31)</f>
        <v/>
      </c>
      <c r="C31" s="12" t="str">
        <f aca="false">IF($A31="","",Tiergruppen!$E31)</f>
        <v/>
      </c>
      <c r="D31" s="12" t="str">
        <f aca="false">IF($A31="","",COUNTIFS(Anwendungen!$B$2:$B$201,$A31))</f>
        <v/>
      </c>
      <c r="E31" s="21" t="str">
        <f aca="false">IF($A31="","",IFERROR(IF(_xlfn.MAXIFS(Anwendungen!$A$2:$A$201,Anwendungen!$B$2:$B$201,$A31)=0,"",_xlfn.MAXIFS(Anwendungen!$A$2:$A$201,Anwendungen!$B$2:$B$201,$A31)),""))</f>
        <v/>
      </c>
      <c r="F31" s="21" t="str">
        <f aca="false">IF($A31="","",IFERROR(IF(_xlfn.MAXIFS(Anwendungen!$R$2:$R$201,Anwendungen!$B$2:$B$201,$A31)=0,"",_xlfn.MAXIFS(Anwendungen!$R$2:$R$201,Anwendungen!$B$2:$B$201,$A31)),""))</f>
        <v/>
      </c>
      <c r="G31" s="21" t="str">
        <f aca="false">IF($A31="","",IFERROR(IF(_xlfn.MAXIFS(Anwendungen!$T$2:$T$201,Anwendungen!$B$2:$B$201,$A31)=0,"",_xlfn.MAXIFS(Anwendungen!$T$2:$T$201,Anwendungen!$B$2:$B$201,$A31)),""))</f>
        <v/>
      </c>
      <c r="H31" s="12" t="str">
        <f aca="false">IF($A31="","",SUMIFS(Anwendungen!$C$2:$C$201,Anwendungen!$B$2:$B$201,$A31))</f>
        <v/>
      </c>
    </row>
    <row r="32" customFormat="false" ht="15" hidden="false" customHeight="false" outlineLevel="0" collapsed="false">
      <c r="A32" s="12" t="str">
        <f aca="false">IF(Tiergruppen!$B32="","",Tiergruppen!$B32)</f>
        <v/>
      </c>
      <c r="B32" s="12" t="str">
        <f aca="false">IF($A32="","",Tiergruppen!$C32)</f>
        <v/>
      </c>
      <c r="C32" s="12" t="str">
        <f aca="false">IF($A32="","",Tiergruppen!$E32)</f>
        <v/>
      </c>
      <c r="D32" s="12" t="str">
        <f aca="false">IF($A32="","",COUNTIFS(Anwendungen!$B$2:$B$201,$A32))</f>
        <v/>
      </c>
      <c r="E32" s="21" t="str">
        <f aca="false">IF($A32="","",IFERROR(IF(_xlfn.MAXIFS(Anwendungen!$A$2:$A$201,Anwendungen!$B$2:$B$201,$A32)=0,"",_xlfn.MAXIFS(Anwendungen!$A$2:$A$201,Anwendungen!$B$2:$B$201,$A32)),""))</f>
        <v/>
      </c>
      <c r="F32" s="21" t="str">
        <f aca="false">IF($A32="","",IFERROR(IF(_xlfn.MAXIFS(Anwendungen!$R$2:$R$201,Anwendungen!$B$2:$B$201,$A32)=0,"",_xlfn.MAXIFS(Anwendungen!$R$2:$R$201,Anwendungen!$B$2:$B$201,$A32)),""))</f>
        <v/>
      </c>
      <c r="G32" s="21" t="str">
        <f aca="false">IF($A32="","",IFERROR(IF(_xlfn.MAXIFS(Anwendungen!$T$2:$T$201,Anwendungen!$B$2:$B$201,$A32)=0,"",_xlfn.MAXIFS(Anwendungen!$T$2:$T$201,Anwendungen!$B$2:$B$201,$A32)),""))</f>
        <v/>
      </c>
      <c r="H32" s="12" t="str">
        <f aca="false">IF($A32="","",SUMIFS(Anwendungen!$C$2:$C$201,Anwendungen!$B$2:$B$201,$A32))</f>
        <v/>
      </c>
    </row>
    <row r="33" customFormat="false" ht="15" hidden="false" customHeight="false" outlineLevel="0" collapsed="false">
      <c r="A33" s="12" t="str">
        <f aca="false">IF(Tiergruppen!$B33="","",Tiergruppen!$B33)</f>
        <v/>
      </c>
      <c r="B33" s="12" t="str">
        <f aca="false">IF($A33="","",Tiergruppen!$C33)</f>
        <v/>
      </c>
      <c r="C33" s="12" t="str">
        <f aca="false">IF($A33="","",Tiergruppen!$E33)</f>
        <v/>
      </c>
      <c r="D33" s="12" t="str">
        <f aca="false">IF($A33="","",COUNTIFS(Anwendungen!$B$2:$B$201,$A33))</f>
        <v/>
      </c>
      <c r="E33" s="21" t="str">
        <f aca="false">IF($A33="","",IFERROR(IF(_xlfn.MAXIFS(Anwendungen!$A$2:$A$201,Anwendungen!$B$2:$B$201,$A33)=0,"",_xlfn.MAXIFS(Anwendungen!$A$2:$A$201,Anwendungen!$B$2:$B$201,$A33)),""))</f>
        <v/>
      </c>
      <c r="F33" s="21" t="str">
        <f aca="false">IF($A33="","",IFERROR(IF(_xlfn.MAXIFS(Anwendungen!$R$2:$R$201,Anwendungen!$B$2:$B$201,$A33)=0,"",_xlfn.MAXIFS(Anwendungen!$R$2:$R$201,Anwendungen!$B$2:$B$201,$A33)),""))</f>
        <v/>
      </c>
      <c r="G33" s="21" t="str">
        <f aca="false">IF($A33="","",IFERROR(IF(_xlfn.MAXIFS(Anwendungen!$T$2:$T$201,Anwendungen!$B$2:$B$201,$A33)=0,"",_xlfn.MAXIFS(Anwendungen!$T$2:$T$201,Anwendungen!$B$2:$B$201,$A33)),""))</f>
        <v/>
      </c>
      <c r="H33" s="12" t="str">
        <f aca="false">IF($A33="","",SUMIFS(Anwendungen!$C$2:$C$201,Anwendungen!$B$2:$B$201,$A33))</f>
        <v/>
      </c>
    </row>
    <row r="34" customFormat="false" ht="15" hidden="false" customHeight="false" outlineLevel="0" collapsed="false">
      <c r="A34" s="12" t="str">
        <f aca="false">IF(Tiergruppen!$B34="","",Tiergruppen!$B34)</f>
        <v/>
      </c>
      <c r="B34" s="12" t="str">
        <f aca="false">IF($A34="","",Tiergruppen!$C34)</f>
        <v/>
      </c>
      <c r="C34" s="12" t="str">
        <f aca="false">IF($A34="","",Tiergruppen!$E34)</f>
        <v/>
      </c>
      <c r="D34" s="12" t="str">
        <f aca="false">IF($A34="","",COUNTIFS(Anwendungen!$B$2:$B$201,$A34))</f>
        <v/>
      </c>
      <c r="E34" s="21" t="str">
        <f aca="false">IF($A34="","",IFERROR(IF(_xlfn.MAXIFS(Anwendungen!$A$2:$A$201,Anwendungen!$B$2:$B$201,$A34)=0,"",_xlfn.MAXIFS(Anwendungen!$A$2:$A$201,Anwendungen!$B$2:$B$201,$A34)),""))</f>
        <v/>
      </c>
      <c r="F34" s="21" t="str">
        <f aca="false">IF($A34="","",IFERROR(IF(_xlfn.MAXIFS(Anwendungen!$R$2:$R$201,Anwendungen!$B$2:$B$201,$A34)=0,"",_xlfn.MAXIFS(Anwendungen!$R$2:$R$201,Anwendungen!$B$2:$B$201,$A34)),""))</f>
        <v/>
      </c>
      <c r="G34" s="21" t="str">
        <f aca="false">IF($A34="","",IFERROR(IF(_xlfn.MAXIFS(Anwendungen!$T$2:$T$201,Anwendungen!$B$2:$B$201,$A34)=0,"",_xlfn.MAXIFS(Anwendungen!$T$2:$T$201,Anwendungen!$B$2:$B$201,$A34)),""))</f>
        <v/>
      </c>
      <c r="H34" s="12" t="str">
        <f aca="false">IF($A34="","",SUMIFS(Anwendungen!$C$2:$C$201,Anwendungen!$B$2:$B$201,$A34))</f>
        <v/>
      </c>
    </row>
    <row r="35" customFormat="false" ht="15" hidden="false" customHeight="false" outlineLevel="0" collapsed="false">
      <c r="A35" s="12" t="str">
        <f aca="false">IF(Tiergruppen!$B35="","",Tiergruppen!$B35)</f>
        <v/>
      </c>
      <c r="B35" s="12" t="str">
        <f aca="false">IF($A35="","",Tiergruppen!$C35)</f>
        <v/>
      </c>
      <c r="C35" s="12" t="str">
        <f aca="false">IF($A35="","",Tiergruppen!$E35)</f>
        <v/>
      </c>
      <c r="D35" s="12" t="str">
        <f aca="false">IF($A35="","",COUNTIFS(Anwendungen!$B$2:$B$201,$A35))</f>
        <v/>
      </c>
      <c r="E35" s="21" t="str">
        <f aca="false">IF($A35="","",IFERROR(IF(_xlfn.MAXIFS(Anwendungen!$A$2:$A$201,Anwendungen!$B$2:$B$201,$A35)=0,"",_xlfn.MAXIFS(Anwendungen!$A$2:$A$201,Anwendungen!$B$2:$B$201,$A35)),""))</f>
        <v/>
      </c>
      <c r="F35" s="21" t="str">
        <f aca="false">IF($A35="","",IFERROR(IF(_xlfn.MAXIFS(Anwendungen!$R$2:$R$201,Anwendungen!$B$2:$B$201,$A35)=0,"",_xlfn.MAXIFS(Anwendungen!$R$2:$R$201,Anwendungen!$B$2:$B$201,$A35)),""))</f>
        <v/>
      </c>
      <c r="G35" s="21" t="str">
        <f aca="false">IF($A35="","",IFERROR(IF(_xlfn.MAXIFS(Anwendungen!$T$2:$T$201,Anwendungen!$B$2:$B$201,$A35)=0,"",_xlfn.MAXIFS(Anwendungen!$T$2:$T$201,Anwendungen!$B$2:$B$201,$A35)),""))</f>
        <v/>
      </c>
      <c r="H35" s="12" t="str">
        <f aca="false">IF($A35="","",SUMIFS(Anwendungen!$C$2:$C$201,Anwendungen!$B$2:$B$201,$A35))</f>
        <v/>
      </c>
    </row>
    <row r="36" customFormat="false" ht="15" hidden="false" customHeight="false" outlineLevel="0" collapsed="false">
      <c r="A36" s="12" t="str">
        <f aca="false">IF(Tiergruppen!$B36="","",Tiergruppen!$B36)</f>
        <v/>
      </c>
      <c r="B36" s="12" t="str">
        <f aca="false">IF($A36="","",Tiergruppen!$C36)</f>
        <v/>
      </c>
      <c r="C36" s="12" t="str">
        <f aca="false">IF($A36="","",Tiergruppen!$E36)</f>
        <v/>
      </c>
      <c r="D36" s="12" t="str">
        <f aca="false">IF($A36="","",COUNTIFS(Anwendungen!$B$2:$B$201,$A36))</f>
        <v/>
      </c>
      <c r="E36" s="21" t="str">
        <f aca="false">IF($A36="","",IFERROR(IF(_xlfn.MAXIFS(Anwendungen!$A$2:$A$201,Anwendungen!$B$2:$B$201,$A36)=0,"",_xlfn.MAXIFS(Anwendungen!$A$2:$A$201,Anwendungen!$B$2:$B$201,$A36)),""))</f>
        <v/>
      </c>
      <c r="F36" s="21" t="str">
        <f aca="false">IF($A36="","",IFERROR(IF(_xlfn.MAXIFS(Anwendungen!$R$2:$R$201,Anwendungen!$B$2:$B$201,$A36)=0,"",_xlfn.MAXIFS(Anwendungen!$R$2:$R$201,Anwendungen!$B$2:$B$201,$A36)),""))</f>
        <v/>
      </c>
      <c r="G36" s="21" t="str">
        <f aca="false">IF($A36="","",IFERROR(IF(_xlfn.MAXIFS(Anwendungen!$T$2:$T$201,Anwendungen!$B$2:$B$201,$A36)=0,"",_xlfn.MAXIFS(Anwendungen!$T$2:$T$201,Anwendungen!$B$2:$B$201,$A36)),""))</f>
        <v/>
      </c>
      <c r="H36" s="12" t="str">
        <f aca="false">IF($A36="","",SUMIFS(Anwendungen!$C$2:$C$201,Anwendungen!$B$2:$B$201,$A36))</f>
        <v/>
      </c>
    </row>
    <row r="37" customFormat="false" ht="15" hidden="false" customHeight="false" outlineLevel="0" collapsed="false">
      <c r="A37" s="12" t="str">
        <f aca="false">IF(Tiergruppen!$B37="","",Tiergruppen!$B37)</f>
        <v/>
      </c>
      <c r="B37" s="12" t="str">
        <f aca="false">IF($A37="","",Tiergruppen!$C37)</f>
        <v/>
      </c>
      <c r="C37" s="12" t="str">
        <f aca="false">IF($A37="","",Tiergruppen!$E37)</f>
        <v/>
      </c>
      <c r="D37" s="12" t="str">
        <f aca="false">IF($A37="","",COUNTIFS(Anwendungen!$B$2:$B$201,$A37))</f>
        <v/>
      </c>
      <c r="E37" s="21" t="str">
        <f aca="false">IF($A37="","",IFERROR(IF(_xlfn.MAXIFS(Anwendungen!$A$2:$A$201,Anwendungen!$B$2:$B$201,$A37)=0,"",_xlfn.MAXIFS(Anwendungen!$A$2:$A$201,Anwendungen!$B$2:$B$201,$A37)),""))</f>
        <v/>
      </c>
      <c r="F37" s="21" t="str">
        <f aca="false">IF($A37="","",IFERROR(IF(_xlfn.MAXIFS(Anwendungen!$R$2:$R$201,Anwendungen!$B$2:$B$201,$A37)=0,"",_xlfn.MAXIFS(Anwendungen!$R$2:$R$201,Anwendungen!$B$2:$B$201,$A37)),""))</f>
        <v/>
      </c>
      <c r="G37" s="21" t="str">
        <f aca="false">IF($A37="","",IFERROR(IF(_xlfn.MAXIFS(Anwendungen!$T$2:$T$201,Anwendungen!$B$2:$B$201,$A37)=0,"",_xlfn.MAXIFS(Anwendungen!$T$2:$T$201,Anwendungen!$B$2:$B$201,$A37)),""))</f>
        <v/>
      </c>
      <c r="H37" s="12" t="str">
        <f aca="false">IF($A37="","",SUMIFS(Anwendungen!$C$2:$C$201,Anwendungen!$B$2:$B$201,$A37))</f>
        <v/>
      </c>
    </row>
    <row r="38" customFormat="false" ht="15" hidden="false" customHeight="false" outlineLevel="0" collapsed="false">
      <c r="A38" s="12" t="str">
        <f aca="false">IF(Tiergruppen!$B38="","",Tiergruppen!$B38)</f>
        <v/>
      </c>
      <c r="B38" s="12" t="str">
        <f aca="false">IF($A38="","",Tiergruppen!$C38)</f>
        <v/>
      </c>
      <c r="C38" s="12" t="str">
        <f aca="false">IF($A38="","",Tiergruppen!$E38)</f>
        <v/>
      </c>
      <c r="D38" s="12" t="str">
        <f aca="false">IF($A38="","",COUNTIFS(Anwendungen!$B$2:$B$201,$A38))</f>
        <v/>
      </c>
      <c r="E38" s="21" t="str">
        <f aca="false">IF($A38="","",IFERROR(IF(_xlfn.MAXIFS(Anwendungen!$A$2:$A$201,Anwendungen!$B$2:$B$201,$A38)=0,"",_xlfn.MAXIFS(Anwendungen!$A$2:$A$201,Anwendungen!$B$2:$B$201,$A38)),""))</f>
        <v/>
      </c>
      <c r="F38" s="21" t="str">
        <f aca="false">IF($A38="","",IFERROR(IF(_xlfn.MAXIFS(Anwendungen!$R$2:$R$201,Anwendungen!$B$2:$B$201,$A38)=0,"",_xlfn.MAXIFS(Anwendungen!$R$2:$R$201,Anwendungen!$B$2:$B$201,$A38)),""))</f>
        <v/>
      </c>
      <c r="G38" s="21" t="str">
        <f aca="false">IF($A38="","",IFERROR(IF(_xlfn.MAXIFS(Anwendungen!$T$2:$T$201,Anwendungen!$B$2:$B$201,$A38)=0,"",_xlfn.MAXIFS(Anwendungen!$T$2:$T$201,Anwendungen!$B$2:$B$201,$A38)),""))</f>
        <v/>
      </c>
      <c r="H38" s="12" t="str">
        <f aca="false">IF($A38="","",SUMIFS(Anwendungen!$C$2:$C$201,Anwendungen!$B$2:$B$201,$A38))</f>
        <v/>
      </c>
    </row>
    <row r="39" customFormat="false" ht="15" hidden="false" customHeight="false" outlineLevel="0" collapsed="false">
      <c r="A39" s="12" t="str">
        <f aca="false">IF(Tiergruppen!$B39="","",Tiergruppen!$B39)</f>
        <v/>
      </c>
      <c r="B39" s="12" t="str">
        <f aca="false">IF($A39="","",Tiergruppen!$C39)</f>
        <v/>
      </c>
      <c r="C39" s="12" t="str">
        <f aca="false">IF($A39="","",Tiergruppen!$E39)</f>
        <v/>
      </c>
      <c r="D39" s="12" t="str">
        <f aca="false">IF($A39="","",COUNTIFS(Anwendungen!$B$2:$B$201,$A39))</f>
        <v/>
      </c>
      <c r="E39" s="21" t="str">
        <f aca="false">IF($A39="","",IFERROR(IF(_xlfn.MAXIFS(Anwendungen!$A$2:$A$201,Anwendungen!$B$2:$B$201,$A39)=0,"",_xlfn.MAXIFS(Anwendungen!$A$2:$A$201,Anwendungen!$B$2:$B$201,$A39)),""))</f>
        <v/>
      </c>
      <c r="F39" s="21" t="str">
        <f aca="false">IF($A39="","",IFERROR(IF(_xlfn.MAXIFS(Anwendungen!$R$2:$R$201,Anwendungen!$B$2:$B$201,$A39)=0,"",_xlfn.MAXIFS(Anwendungen!$R$2:$R$201,Anwendungen!$B$2:$B$201,$A39)),""))</f>
        <v/>
      </c>
      <c r="G39" s="21" t="str">
        <f aca="false">IF($A39="","",IFERROR(IF(_xlfn.MAXIFS(Anwendungen!$T$2:$T$201,Anwendungen!$B$2:$B$201,$A39)=0,"",_xlfn.MAXIFS(Anwendungen!$T$2:$T$201,Anwendungen!$B$2:$B$201,$A39)),""))</f>
        <v/>
      </c>
      <c r="H39" s="12" t="str">
        <f aca="false">IF($A39="","",SUMIFS(Anwendungen!$C$2:$C$201,Anwendungen!$B$2:$B$201,$A39))</f>
        <v/>
      </c>
    </row>
    <row r="40" customFormat="false" ht="15" hidden="false" customHeight="false" outlineLevel="0" collapsed="false">
      <c r="A40" s="12" t="str">
        <f aca="false">IF(Tiergruppen!$B40="","",Tiergruppen!$B40)</f>
        <v/>
      </c>
      <c r="B40" s="12" t="str">
        <f aca="false">IF($A40="","",Tiergruppen!$C40)</f>
        <v/>
      </c>
      <c r="C40" s="12" t="str">
        <f aca="false">IF($A40="","",Tiergruppen!$E40)</f>
        <v/>
      </c>
      <c r="D40" s="12" t="str">
        <f aca="false">IF($A40="","",COUNTIFS(Anwendungen!$B$2:$B$201,$A40))</f>
        <v/>
      </c>
      <c r="E40" s="21" t="str">
        <f aca="false">IF($A40="","",IFERROR(IF(_xlfn.MAXIFS(Anwendungen!$A$2:$A$201,Anwendungen!$B$2:$B$201,$A40)=0,"",_xlfn.MAXIFS(Anwendungen!$A$2:$A$201,Anwendungen!$B$2:$B$201,$A40)),""))</f>
        <v/>
      </c>
      <c r="F40" s="21" t="str">
        <f aca="false">IF($A40="","",IFERROR(IF(_xlfn.MAXIFS(Anwendungen!$R$2:$R$201,Anwendungen!$B$2:$B$201,$A40)=0,"",_xlfn.MAXIFS(Anwendungen!$R$2:$R$201,Anwendungen!$B$2:$B$201,$A40)),""))</f>
        <v/>
      </c>
      <c r="G40" s="21" t="str">
        <f aca="false">IF($A40="","",IFERROR(IF(_xlfn.MAXIFS(Anwendungen!$T$2:$T$201,Anwendungen!$B$2:$B$201,$A40)=0,"",_xlfn.MAXIFS(Anwendungen!$T$2:$T$201,Anwendungen!$B$2:$B$201,$A40)),""))</f>
        <v/>
      </c>
      <c r="H40" s="12" t="str">
        <f aca="false">IF($A40="","",SUMIFS(Anwendungen!$C$2:$C$201,Anwendungen!$B$2:$B$201,$A40))</f>
        <v/>
      </c>
    </row>
    <row r="41" customFormat="false" ht="15" hidden="false" customHeight="false" outlineLevel="0" collapsed="false">
      <c r="A41" s="12" t="str">
        <f aca="false">IF(Tiergruppen!$B41="","",Tiergruppen!$B41)</f>
        <v/>
      </c>
      <c r="B41" s="12" t="str">
        <f aca="false">IF($A41="","",Tiergruppen!$C41)</f>
        <v/>
      </c>
      <c r="C41" s="12" t="str">
        <f aca="false">IF($A41="","",Tiergruppen!$E41)</f>
        <v/>
      </c>
      <c r="D41" s="12" t="str">
        <f aca="false">IF($A41="","",COUNTIFS(Anwendungen!$B$2:$B$201,$A41))</f>
        <v/>
      </c>
      <c r="E41" s="21" t="str">
        <f aca="false">IF($A41="","",IFERROR(IF(_xlfn.MAXIFS(Anwendungen!$A$2:$A$201,Anwendungen!$B$2:$B$201,$A41)=0,"",_xlfn.MAXIFS(Anwendungen!$A$2:$A$201,Anwendungen!$B$2:$B$201,$A41)),""))</f>
        <v/>
      </c>
      <c r="F41" s="21" t="str">
        <f aca="false">IF($A41="","",IFERROR(IF(_xlfn.MAXIFS(Anwendungen!$R$2:$R$201,Anwendungen!$B$2:$B$201,$A41)=0,"",_xlfn.MAXIFS(Anwendungen!$R$2:$R$201,Anwendungen!$B$2:$B$201,$A41)),""))</f>
        <v/>
      </c>
      <c r="G41" s="21" t="str">
        <f aca="false">IF($A41="","",IFERROR(IF(_xlfn.MAXIFS(Anwendungen!$T$2:$T$201,Anwendungen!$B$2:$B$201,$A41)=0,"",_xlfn.MAXIFS(Anwendungen!$T$2:$T$201,Anwendungen!$B$2:$B$201,$A41)),""))</f>
        <v/>
      </c>
      <c r="H41" s="12" t="str">
        <f aca="false">IF($A41="","",SUMIFS(Anwendungen!$C$2:$C$201,Anwendungen!$B$2:$B$201,$A41))</f>
        <v/>
      </c>
    </row>
    <row r="42" customFormat="false" ht="15" hidden="false" customHeight="false" outlineLevel="0" collapsed="false">
      <c r="A42" s="12" t="str">
        <f aca="false">IF(Tiergruppen!$B42="","",Tiergruppen!$B42)</f>
        <v/>
      </c>
      <c r="B42" s="12" t="str">
        <f aca="false">IF($A42="","",Tiergruppen!$C42)</f>
        <v/>
      </c>
      <c r="C42" s="12" t="str">
        <f aca="false">IF($A42="","",Tiergruppen!$E42)</f>
        <v/>
      </c>
      <c r="D42" s="12" t="str">
        <f aca="false">IF($A42="","",COUNTIFS(Anwendungen!$B$2:$B$201,$A42))</f>
        <v/>
      </c>
      <c r="E42" s="21" t="str">
        <f aca="false">IF($A42="","",IFERROR(IF(_xlfn.MAXIFS(Anwendungen!$A$2:$A$201,Anwendungen!$B$2:$B$201,$A42)=0,"",_xlfn.MAXIFS(Anwendungen!$A$2:$A$201,Anwendungen!$B$2:$B$201,$A42)),""))</f>
        <v/>
      </c>
      <c r="F42" s="21" t="str">
        <f aca="false">IF($A42="","",IFERROR(IF(_xlfn.MAXIFS(Anwendungen!$R$2:$R$201,Anwendungen!$B$2:$B$201,$A42)=0,"",_xlfn.MAXIFS(Anwendungen!$R$2:$R$201,Anwendungen!$B$2:$B$201,$A42)),""))</f>
        <v/>
      </c>
      <c r="G42" s="21" t="str">
        <f aca="false">IF($A42="","",IFERROR(IF(_xlfn.MAXIFS(Anwendungen!$T$2:$T$201,Anwendungen!$B$2:$B$201,$A42)=0,"",_xlfn.MAXIFS(Anwendungen!$T$2:$T$201,Anwendungen!$B$2:$B$201,$A42)),""))</f>
        <v/>
      </c>
      <c r="H42" s="12" t="str">
        <f aca="false">IF($A42="","",SUMIFS(Anwendungen!$C$2:$C$201,Anwendungen!$B$2:$B$201,$A42))</f>
        <v/>
      </c>
    </row>
    <row r="43" customFormat="false" ht="15" hidden="false" customHeight="false" outlineLevel="0" collapsed="false">
      <c r="A43" s="12" t="str">
        <f aca="false">IF(Tiergruppen!$B43="","",Tiergruppen!$B43)</f>
        <v/>
      </c>
      <c r="B43" s="12" t="str">
        <f aca="false">IF($A43="","",Tiergruppen!$C43)</f>
        <v/>
      </c>
      <c r="C43" s="12" t="str">
        <f aca="false">IF($A43="","",Tiergruppen!$E43)</f>
        <v/>
      </c>
      <c r="D43" s="12" t="str">
        <f aca="false">IF($A43="","",COUNTIFS(Anwendungen!$B$2:$B$201,$A43))</f>
        <v/>
      </c>
      <c r="E43" s="21" t="str">
        <f aca="false">IF($A43="","",IFERROR(IF(_xlfn.MAXIFS(Anwendungen!$A$2:$A$201,Anwendungen!$B$2:$B$201,$A43)=0,"",_xlfn.MAXIFS(Anwendungen!$A$2:$A$201,Anwendungen!$B$2:$B$201,$A43)),""))</f>
        <v/>
      </c>
      <c r="F43" s="21" t="str">
        <f aca="false">IF($A43="","",IFERROR(IF(_xlfn.MAXIFS(Anwendungen!$R$2:$R$201,Anwendungen!$B$2:$B$201,$A43)=0,"",_xlfn.MAXIFS(Anwendungen!$R$2:$R$201,Anwendungen!$B$2:$B$201,$A43)),""))</f>
        <v/>
      </c>
      <c r="G43" s="21" t="str">
        <f aca="false">IF($A43="","",IFERROR(IF(_xlfn.MAXIFS(Anwendungen!$T$2:$T$201,Anwendungen!$B$2:$B$201,$A43)=0,"",_xlfn.MAXIFS(Anwendungen!$T$2:$T$201,Anwendungen!$B$2:$B$201,$A43)),""))</f>
        <v/>
      </c>
      <c r="H43" s="12" t="str">
        <f aca="false">IF($A43="","",SUMIFS(Anwendungen!$C$2:$C$201,Anwendungen!$B$2:$B$201,$A43))</f>
        <v/>
      </c>
    </row>
    <row r="44" customFormat="false" ht="15" hidden="false" customHeight="false" outlineLevel="0" collapsed="false">
      <c r="A44" s="12" t="str">
        <f aca="false">IF(Tiergruppen!$B44="","",Tiergruppen!$B44)</f>
        <v/>
      </c>
      <c r="B44" s="12" t="str">
        <f aca="false">IF($A44="","",Tiergruppen!$C44)</f>
        <v/>
      </c>
      <c r="C44" s="12" t="str">
        <f aca="false">IF($A44="","",Tiergruppen!$E44)</f>
        <v/>
      </c>
      <c r="D44" s="12" t="str">
        <f aca="false">IF($A44="","",COUNTIFS(Anwendungen!$B$2:$B$201,$A44))</f>
        <v/>
      </c>
      <c r="E44" s="21" t="str">
        <f aca="false">IF($A44="","",IFERROR(IF(_xlfn.MAXIFS(Anwendungen!$A$2:$A$201,Anwendungen!$B$2:$B$201,$A44)=0,"",_xlfn.MAXIFS(Anwendungen!$A$2:$A$201,Anwendungen!$B$2:$B$201,$A44)),""))</f>
        <v/>
      </c>
      <c r="F44" s="21" t="str">
        <f aca="false">IF($A44="","",IFERROR(IF(_xlfn.MAXIFS(Anwendungen!$R$2:$R$201,Anwendungen!$B$2:$B$201,$A44)=0,"",_xlfn.MAXIFS(Anwendungen!$R$2:$R$201,Anwendungen!$B$2:$B$201,$A44)),""))</f>
        <v/>
      </c>
      <c r="G44" s="21" t="str">
        <f aca="false">IF($A44="","",IFERROR(IF(_xlfn.MAXIFS(Anwendungen!$T$2:$T$201,Anwendungen!$B$2:$B$201,$A44)=0,"",_xlfn.MAXIFS(Anwendungen!$T$2:$T$201,Anwendungen!$B$2:$B$201,$A44)),""))</f>
        <v/>
      </c>
      <c r="H44" s="12" t="str">
        <f aca="false">IF($A44="","",SUMIFS(Anwendungen!$C$2:$C$201,Anwendungen!$B$2:$B$201,$A44))</f>
        <v/>
      </c>
    </row>
    <row r="45" customFormat="false" ht="15" hidden="false" customHeight="false" outlineLevel="0" collapsed="false">
      <c r="A45" s="12" t="str">
        <f aca="false">IF(Tiergruppen!$B45="","",Tiergruppen!$B45)</f>
        <v/>
      </c>
      <c r="B45" s="12" t="str">
        <f aca="false">IF($A45="","",Tiergruppen!$C45)</f>
        <v/>
      </c>
      <c r="C45" s="12" t="str">
        <f aca="false">IF($A45="","",Tiergruppen!$E45)</f>
        <v/>
      </c>
      <c r="D45" s="12" t="str">
        <f aca="false">IF($A45="","",COUNTIFS(Anwendungen!$B$2:$B$201,$A45))</f>
        <v/>
      </c>
      <c r="E45" s="21" t="str">
        <f aca="false">IF($A45="","",IFERROR(IF(_xlfn.MAXIFS(Anwendungen!$A$2:$A$201,Anwendungen!$B$2:$B$201,$A45)=0,"",_xlfn.MAXIFS(Anwendungen!$A$2:$A$201,Anwendungen!$B$2:$B$201,$A45)),""))</f>
        <v/>
      </c>
      <c r="F45" s="21" t="str">
        <f aca="false">IF($A45="","",IFERROR(IF(_xlfn.MAXIFS(Anwendungen!$R$2:$R$201,Anwendungen!$B$2:$B$201,$A45)=0,"",_xlfn.MAXIFS(Anwendungen!$R$2:$R$201,Anwendungen!$B$2:$B$201,$A45)),""))</f>
        <v/>
      </c>
      <c r="G45" s="21" t="str">
        <f aca="false">IF($A45="","",IFERROR(IF(_xlfn.MAXIFS(Anwendungen!$T$2:$T$201,Anwendungen!$B$2:$B$201,$A45)=0,"",_xlfn.MAXIFS(Anwendungen!$T$2:$T$201,Anwendungen!$B$2:$B$201,$A45)),""))</f>
        <v/>
      </c>
      <c r="H45" s="12" t="str">
        <f aca="false">IF($A45="","",SUMIFS(Anwendungen!$C$2:$C$201,Anwendungen!$B$2:$B$201,$A45))</f>
        <v/>
      </c>
    </row>
    <row r="46" customFormat="false" ht="15" hidden="false" customHeight="false" outlineLevel="0" collapsed="false">
      <c r="A46" s="12" t="str">
        <f aca="false">IF(Tiergruppen!$B46="","",Tiergruppen!$B46)</f>
        <v/>
      </c>
      <c r="B46" s="12" t="str">
        <f aca="false">IF($A46="","",Tiergruppen!$C46)</f>
        <v/>
      </c>
      <c r="C46" s="12" t="str">
        <f aca="false">IF($A46="","",Tiergruppen!$E46)</f>
        <v/>
      </c>
      <c r="D46" s="12" t="str">
        <f aca="false">IF($A46="","",COUNTIFS(Anwendungen!$B$2:$B$201,$A46))</f>
        <v/>
      </c>
      <c r="E46" s="21" t="str">
        <f aca="false">IF($A46="","",IFERROR(IF(_xlfn.MAXIFS(Anwendungen!$A$2:$A$201,Anwendungen!$B$2:$B$201,$A46)=0,"",_xlfn.MAXIFS(Anwendungen!$A$2:$A$201,Anwendungen!$B$2:$B$201,$A46)),""))</f>
        <v/>
      </c>
      <c r="F46" s="21" t="str">
        <f aca="false">IF($A46="","",IFERROR(IF(_xlfn.MAXIFS(Anwendungen!$R$2:$R$201,Anwendungen!$B$2:$B$201,$A46)=0,"",_xlfn.MAXIFS(Anwendungen!$R$2:$R$201,Anwendungen!$B$2:$B$201,$A46)),""))</f>
        <v/>
      </c>
      <c r="G46" s="21" t="str">
        <f aca="false">IF($A46="","",IFERROR(IF(_xlfn.MAXIFS(Anwendungen!$T$2:$T$201,Anwendungen!$B$2:$B$201,$A46)=0,"",_xlfn.MAXIFS(Anwendungen!$T$2:$T$201,Anwendungen!$B$2:$B$201,$A46)),""))</f>
        <v/>
      </c>
      <c r="H46" s="12" t="str">
        <f aca="false">IF($A46="","",SUMIFS(Anwendungen!$C$2:$C$201,Anwendungen!$B$2:$B$201,$A46))</f>
        <v/>
      </c>
    </row>
    <row r="47" customFormat="false" ht="15" hidden="false" customHeight="false" outlineLevel="0" collapsed="false">
      <c r="A47" s="12" t="str">
        <f aca="false">IF(Tiergruppen!$B47="","",Tiergruppen!$B47)</f>
        <v/>
      </c>
      <c r="B47" s="12" t="str">
        <f aca="false">IF($A47="","",Tiergruppen!$C47)</f>
        <v/>
      </c>
      <c r="C47" s="12" t="str">
        <f aca="false">IF($A47="","",Tiergruppen!$E47)</f>
        <v/>
      </c>
      <c r="D47" s="12" t="str">
        <f aca="false">IF($A47="","",COUNTIFS(Anwendungen!$B$2:$B$201,$A47))</f>
        <v/>
      </c>
      <c r="E47" s="21" t="str">
        <f aca="false">IF($A47="","",IFERROR(IF(_xlfn.MAXIFS(Anwendungen!$A$2:$A$201,Anwendungen!$B$2:$B$201,$A47)=0,"",_xlfn.MAXIFS(Anwendungen!$A$2:$A$201,Anwendungen!$B$2:$B$201,$A47)),""))</f>
        <v/>
      </c>
      <c r="F47" s="21" t="str">
        <f aca="false">IF($A47="","",IFERROR(IF(_xlfn.MAXIFS(Anwendungen!$R$2:$R$201,Anwendungen!$B$2:$B$201,$A47)=0,"",_xlfn.MAXIFS(Anwendungen!$R$2:$R$201,Anwendungen!$B$2:$B$201,$A47)),""))</f>
        <v/>
      </c>
      <c r="G47" s="21" t="str">
        <f aca="false">IF($A47="","",IFERROR(IF(_xlfn.MAXIFS(Anwendungen!$T$2:$T$201,Anwendungen!$B$2:$B$201,$A47)=0,"",_xlfn.MAXIFS(Anwendungen!$T$2:$T$201,Anwendungen!$B$2:$B$201,$A47)),""))</f>
        <v/>
      </c>
      <c r="H47" s="12" t="str">
        <f aca="false">IF($A47="","",SUMIFS(Anwendungen!$C$2:$C$201,Anwendungen!$B$2:$B$201,$A47))</f>
        <v/>
      </c>
    </row>
    <row r="48" customFormat="false" ht="15" hidden="false" customHeight="false" outlineLevel="0" collapsed="false">
      <c r="A48" s="12" t="str">
        <f aca="false">IF(Tiergruppen!$B48="","",Tiergruppen!$B48)</f>
        <v/>
      </c>
      <c r="B48" s="12" t="str">
        <f aca="false">IF($A48="","",Tiergruppen!$C48)</f>
        <v/>
      </c>
      <c r="C48" s="12" t="str">
        <f aca="false">IF($A48="","",Tiergruppen!$E48)</f>
        <v/>
      </c>
      <c r="D48" s="12" t="str">
        <f aca="false">IF($A48="","",COUNTIFS(Anwendungen!$B$2:$B$201,$A48))</f>
        <v/>
      </c>
      <c r="E48" s="21" t="str">
        <f aca="false">IF($A48="","",IFERROR(IF(_xlfn.MAXIFS(Anwendungen!$A$2:$A$201,Anwendungen!$B$2:$B$201,$A48)=0,"",_xlfn.MAXIFS(Anwendungen!$A$2:$A$201,Anwendungen!$B$2:$B$201,$A48)),""))</f>
        <v/>
      </c>
      <c r="F48" s="21" t="str">
        <f aca="false">IF($A48="","",IFERROR(IF(_xlfn.MAXIFS(Anwendungen!$R$2:$R$201,Anwendungen!$B$2:$B$201,$A48)=0,"",_xlfn.MAXIFS(Anwendungen!$R$2:$R$201,Anwendungen!$B$2:$B$201,$A48)),""))</f>
        <v/>
      </c>
      <c r="G48" s="21" t="str">
        <f aca="false">IF($A48="","",IFERROR(IF(_xlfn.MAXIFS(Anwendungen!$T$2:$T$201,Anwendungen!$B$2:$B$201,$A48)=0,"",_xlfn.MAXIFS(Anwendungen!$T$2:$T$201,Anwendungen!$B$2:$B$201,$A48)),""))</f>
        <v/>
      </c>
      <c r="H48" s="12" t="str">
        <f aca="false">IF($A48="","",SUMIFS(Anwendungen!$C$2:$C$201,Anwendungen!$B$2:$B$201,$A48))</f>
        <v/>
      </c>
    </row>
    <row r="49" customFormat="false" ht="15" hidden="false" customHeight="false" outlineLevel="0" collapsed="false">
      <c r="A49" s="12" t="str">
        <f aca="false">IF(Tiergruppen!$B49="","",Tiergruppen!$B49)</f>
        <v/>
      </c>
      <c r="B49" s="12" t="str">
        <f aca="false">IF($A49="","",Tiergruppen!$C49)</f>
        <v/>
      </c>
      <c r="C49" s="12" t="str">
        <f aca="false">IF($A49="","",Tiergruppen!$E49)</f>
        <v/>
      </c>
      <c r="D49" s="12" t="str">
        <f aca="false">IF($A49="","",COUNTIFS(Anwendungen!$B$2:$B$201,$A49))</f>
        <v/>
      </c>
      <c r="E49" s="21" t="str">
        <f aca="false">IF($A49="","",IFERROR(IF(_xlfn.MAXIFS(Anwendungen!$A$2:$A$201,Anwendungen!$B$2:$B$201,$A49)=0,"",_xlfn.MAXIFS(Anwendungen!$A$2:$A$201,Anwendungen!$B$2:$B$201,$A49)),""))</f>
        <v/>
      </c>
      <c r="F49" s="21" t="str">
        <f aca="false">IF($A49="","",IFERROR(IF(_xlfn.MAXIFS(Anwendungen!$R$2:$R$201,Anwendungen!$B$2:$B$201,$A49)=0,"",_xlfn.MAXIFS(Anwendungen!$R$2:$R$201,Anwendungen!$B$2:$B$201,$A49)),""))</f>
        <v/>
      </c>
      <c r="G49" s="21" t="str">
        <f aca="false">IF($A49="","",IFERROR(IF(_xlfn.MAXIFS(Anwendungen!$T$2:$T$201,Anwendungen!$B$2:$B$201,$A49)=0,"",_xlfn.MAXIFS(Anwendungen!$T$2:$T$201,Anwendungen!$B$2:$B$201,$A49)),""))</f>
        <v/>
      </c>
      <c r="H49" s="12" t="str">
        <f aca="false">IF($A49="","",SUMIFS(Anwendungen!$C$2:$C$201,Anwendungen!$B$2:$B$201,$A49))</f>
        <v/>
      </c>
    </row>
    <row r="50" customFormat="false" ht="15" hidden="false" customHeight="false" outlineLevel="0" collapsed="false">
      <c r="A50" s="12" t="str">
        <f aca="false">IF(Tiergruppen!$B50="","",Tiergruppen!$B50)</f>
        <v/>
      </c>
      <c r="B50" s="12" t="str">
        <f aca="false">IF($A50="","",Tiergruppen!$C50)</f>
        <v/>
      </c>
      <c r="C50" s="12" t="str">
        <f aca="false">IF($A50="","",Tiergruppen!$E50)</f>
        <v/>
      </c>
      <c r="D50" s="12" t="str">
        <f aca="false">IF($A50="","",COUNTIFS(Anwendungen!$B$2:$B$201,$A50))</f>
        <v/>
      </c>
      <c r="E50" s="21" t="str">
        <f aca="false">IF($A50="","",IFERROR(IF(_xlfn.MAXIFS(Anwendungen!$A$2:$A$201,Anwendungen!$B$2:$B$201,$A50)=0,"",_xlfn.MAXIFS(Anwendungen!$A$2:$A$201,Anwendungen!$B$2:$B$201,$A50)),""))</f>
        <v/>
      </c>
      <c r="F50" s="21" t="str">
        <f aca="false">IF($A50="","",IFERROR(IF(_xlfn.MAXIFS(Anwendungen!$R$2:$R$201,Anwendungen!$B$2:$B$201,$A50)=0,"",_xlfn.MAXIFS(Anwendungen!$R$2:$R$201,Anwendungen!$B$2:$B$201,$A50)),""))</f>
        <v/>
      </c>
      <c r="G50" s="21" t="str">
        <f aca="false">IF($A50="","",IFERROR(IF(_xlfn.MAXIFS(Anwendungen!$T$2:$T$201,Anwendungen!$B$2:$B$201,$A50)=0,"",_xlfn.MAXIFS(Anwendungen!$T$2:$T$201,Anwendungen!$B$2:$B$201,$A50)),""))</f>
        <v/>
      </c>
      <c r="H50" s="12" t="str">
        <f aca="false">IF($A50="","",SUMIFS(Anwendungen!$C$2:$C$201,Anwendungen!$B$2:$B$201,$A50))</f>
        <v/>
      </c>
    </row>
    <row r="51" customFormat="false" ht="15" hidden="false" customHeight="false" outlineLevel="0" collapsed="false">
      <c r="A51" s="12" t="str">
        <f aca="false">IF(Tiergruppen!$B51="","",Tiergruppen!$B51)</f>
        <v/>
      </c>
      <c r="B51" s="12" t="str">
        <f aca="false">IF($A51="","",Tiergruppen!$C51)</f>
        <v/>
      </c>
      <c r="C51" s="12" t="str">
        <f aca="false">IF($A51="","",Tiergruppen!$E51)</f>
        <v/>
      </c>
      <c r="D51" s="12" t="str">
        <f aca="false">IF($A51="","",COUNTIFS(Anwendungen!$B$2:$B$201,$A51))</f>
        <v/>
      </c>
      <c r="E51" s="21" t="str">
        <f aca="false">IF($A51="","",IFERROR(IF(_xlfn.MAXIFS(Anwendungen!$A$2:$A$201,Anwendungen!$B$2:$B$201,$A51)=0,"",_xlfn.MAXIFS(Anwendungen!$A$2:$A$201,Anwendungen!$B$2:$B$201,$A51)),""))</f>
        <v/>
      </c>
      <c r="F51" s="21" t="str">
        <f aca="false">IF($A51="","",IFERROR(IF(_xlfn.MAXIFS(Anwendungen!$R$2:$R$201,Anwendungen!$B$2:$B$201,$A51)=0,"",_xlfn.MAXIFS(Anwendungen!$R$2:$R$201,Anwendungen!$B$2:$B$201,$A51)),""))</f>
        <v/>
      </c>
      <c r="G51" s="21" t="str">
        <f aca="false">IF($A51="","",IFERROR(IF(_xlfn.MAXIFS(Anwendungen!$T$2:$T$201,Anwendungen!$B$2:$B$201,$A51)=0,"",_xlfn.MAXIFS(Anwendungen!$T$2:$T$201,Anwendungen!$B$2:$B$201,$A51)),""))</f>
        <v/>
      </c>
      <c r="H51" s="12" t="str">
        <f aca="false">IF($A51="","",SUMIFS(Anwendungen!$C$2:$C$201,Anwendungen!$B$2:$B$201,$A51))</f>
        <v/>
      </c>
    </row>
    <row r="52" customFormat="false" ht="15" hidden="false" customHeight="false" outlineLevel="0" collapsed="false">
      <c r="A52" s="12" t="str">
        <f aca="false">IF(Tiergruppen!$B52="","",Tiergruppen!$B52)</f>
        <v/>
      </c>
      <c r="B52" s="12" t="str">
        <f aca="false">IF($A52="","",Tiergruppen!$C52)</f>
        <v/>
      </c>
      <c r="C52" s="12" t="str">
        <f aca="false">IF($A52="","",Tiergruppen!$E52)</f>
        <v/>
      </c>
      <c r="D52" s="12" t="str">
        <f aca="false">IF($A52="","",COUNTIFS(Anwendungen!$B$2:$B$201,$A52))</f>
        <v/>
      </c>
      <c r="E52" s="21" t="str">
        <f aca="false">IF($A52="","",IFERROR(IF(_xlfn.MAXIFS(Anwendungen!$A$2:$A$201,Anwendungen!$B$2:$B$201,$A52)=0,"",_xlfn.MAXIFS(Anwendungen!$A$2:$A$201,Anwendungen!$B$2:$B$201,$A52)),""))</f>
        <v/>
      </c>
      <c r="F52" s="21" t="str">
        <f aca="false">IF($A52="","",IFERROR(IF(_xlfn.MAXIFS(Anwendungen!$R$2:$R$201,Anwendungen!$B$2:$B$201,$A52)=0,"",_xlfn.MAXIFS(Anwendungen!$R$2:$R$201,Anwendungen!$B$2:$B$201,$A52)),""))</f>
        <v/>
      </c>
      <c r="G52" s="21" t="str">
        <f aca="false">IF($A52="","",IFERROR(IF(_xlfn.MAXIFS(Anwendungen!$T$2:$T$201,Anwendungen!$B$2:$B$201,$A52)=0,"",_xlfn.MAXIFS(Anwendungen!$T$2:$T$201,Anwendungen!$B$2:$B$201,$A52)),""))</f>
        <v/>
      </c>
      <c r="H52" s="12" t="str">
        <f aca="false">IF($A52="","",SUMIFS(Anwendungen!$C$2:$C$201,Anwendungen!$B$2:$B$201,$A52))</f>
        <v/>
      </c>
    </row>
    <row r="53" customFormat="false" ht="15" hidden="false" customHeight="false" outlineLevel="0" collapsed="false">
      <c r="A53" s="12" t="str">
        <f aca="false">IF(Tiergruppen!$B53="","",Tiergruppen!$B53)</f>
        <v/>
      </c>
      <c r="B53" s="12" t="str">
        <f aca="false">IF($A53="","",Tiergruppen!$C53)</f>
        <v/>
      </c>
      <c r="C53" s="12" t="str">
        <f aca="false">IF($A53="","",Tiergruppen!$E53)</f>
        <v/>
      </c>
      <c r="D53" s="12" t="str">
        <f aca="false">IF($A53="","",COUNTIFS(Anwendungen!$B$2:$B$201,$A53))</f>
        <v/>
      </c>
      <c r="E53" s="21" t="str">
        <f aca="false">IF($A53="","",IFERROR(IF(_xlfn.MAXIFS(Anwendungen!$A$2:$A$201,Anwendungen!$B$2:$B$201,$A53)=0,"",_xlfn.MAXIFS(Anwendungen!$A$2:$A$201,Anwendungen!$B$2:$B$201,$A53)),""))</f>
        <v/>
      </c>
      <c r="F53" s="21" t="str">
        <f aca="false">IF($A53="","",IFERROR(IF(_xlfn.MAXIFS(Anwendungen!$R$2:$R$201,Anwendungen!$B$2:$B$201,$A53)=0,"",_xlfn.MAXIFS(Anwendungen!$R$2:$R$201,Anwendungen!$B$2:$B$201,$A53)),""))</f>
        <v/>
      </c>
      <c r="G53" s="21" t="str">
        <f aca="false">IF($A53="","",IFERROR(IF(_xlfn.MAXIFS(Anwendungen!$T$2:$T$201,Anwendungen!$B$2:$B$201,$A53)=0,"",_xlfn.MAXIFS(Anwendungen!$T$2:$T$201,Anwendungen!$B$2:$B$201,$A53)),""))</f>
        <v/>
      </c>
      <c r="H53" s="12" t="str">
        <f aca="false">IF($A53="","",SUMIFS(Anwendungen!$C$2:$C$201,Anwendungen!$B$2:$B$201,$A53))</f>
        <v/>
      </c>
    </row>
    <row r="54" customFormat="false" ht="15" hidden="false" customHeight="false" outlineLevel="0" collapsed="false">
      <c r="A54" s="12" t="str">
        <f aca="false">IF(Tiergruppen!$B54="","",Tiergruppen!$B54)</f>
        <v/>
      </c>
      <c r="B54" s="12" t="str">
        <f aca="false">IF($A54="","",Tiergruppen!$C54)</f>
        <v/>
      </c>
      <c r="C54" s="12" t="str">
        <f aca="false">IF($A54="","",Tiergruppen!$E54)</f>
        <v/>
      </c>
      <c r="D54" s="12" t="str">
        <f aca="false">IF($A54="","",COUNTIFS(Anwendungen!$B$2:$B$201,$A54))</f>
        <v/>
      </c>
      <c r="E54" s="21" t="str">
        <f aca="false">IF($A54="","",IFERROR(IF(_xlfn.MAXIFS(Anwendungen!$A$2:$A$201,Anwendungen!$B$2:$B$201,$A54)=0,"",_xlfn.MAXIFS(Anwendungen!$A$2:$A$201,Anwendungen!$B$2:$B$201,$A54)),""))</f>
        <v/>
      </c>
      <c r="F54" s="21" t="str">
        <f aca="false">IF($A54="","",IFERROR(IF(_xlfn.MAXIFS(Anwendungen!$R$2:$R$201,Anwendungen!$B$2:$B$201,$A54)=0,"",_xlfn.MAXIFS(Anwendungen!$R$2:$R$201,Anwendungen!$B$2:$B$201,$A54)),""))</f>
        <v/>
      </c>
      <c r="G54" s="21" t="str">
        <f aca="false">IF($A54="","",IFERROR(IF(_xlfn.MAXIFS(Anwendungen!$T$2:$T$201,Anwendungen!$B$2:$B$201,$A54)=0,"",_xlfn.MAXIFS(Anwendungen!$T$2:$T$201,Anwendungen!$B$2:$B$201,$A54)),""))</f>
        <v/>
      </c>
      <c r="H54" s="12" t="str">
        <f aca="false">IF($A54="","",SUMIFS(Anwendungen!$C$2:$C$201,Anwendungen!$B$2:$B$201,$A54))</f>
        <v/>
      </c>
    </row>
    <row r="55" customFormat="false" ht="15" hidden="false" customHeight="false" outlineLevel="0" collapsed="false">
      <c r="A55" s="12" t="str">
        <f aca="false">IF(Tiergruppen!$B55="","",Tiergruppen!$B55)</f>
        <v/>
      </c>
      <c r="B55" s="12" t="str">
        <f aca="false">IF($A55="","",Tiergruppen!$C55)</f>
        <v/>
      </c>
      <c r="C55" s="12" t="str">
        <f aca="false">IF($A55="","",Tiergruppen!$E55)</f>
        <v/>
      </c>
      <c r="D55" s="12" t="str">
        <f aca="false">IF($A55="","",COUNTIFS(Anwendungen!$B$2:$B$201,$A55))</f>
        <v/>
      </c>
      <c r="E55" s="21" t="str">
        <f aca="false">IF($A55="","",IFERROR(IF(_xlfn.MAXIFS(Anwendungen!$A$2:$A$201,Anwendungen!$B$2:$B$201,$A55)=0,"",_xlfn.MAXIFS(Anwendungen!$A$2:$A$201,Anwendungen!$B$2:$B$201,$A55)),""))</f>
        <v/>
      </c>
      <c r="F55" s="21" t="str">
        <f aca="false">IF($A55="","",IFERROR(IF(_xlfn.MAXIFS(Anwendungen!$R$2:$R$201,Anwendungen!$B$2:$B$201,$A55)=0,"",_xlfn.MAXIFS(Anwendungen!$R$2:$R$201,Anwendungen!$B$2:$B$201,$A55)),""))</f>
        <v/>
      </c>
      <c r="G55" s="21" t="str">
        <f aca="false">IF($A55="","",IFERROR(IF(_xlfn.MAXIFS(Anwendungen!$T$2:$T$201,Anwendungen!$B$2:$B$201,$A55)=0,"",_xlfn.MAXIFS(Anwendungen!$T$2:$T$201,Anwendungen!$B$2:$B$201,$A55)),""))</f>
        <v/>
      </c>
      <c r="H55" s="12" t="str">
        <f aca="false">IF($A55="","",SUMIFS(Anwendungen!$C$2:$C$201,Anwendungen!$B$2:$B$201,$A55))</f>
        <v/>
      </c>
    </row>
    <row r="56" customFormat="false" ht="15" hidden="false" customHeight="false" outlineLevel="0" collapsed="false">
      <c r="A56" s="12" t="str">
        <f aca="false">IF(Tiergruppen!$B56="","",Tiergruppen!$B56)</f>
        <v/>
      </c>
      <c r="B56" s="12" t="str">
        <f aca="false">IF($A56="","",Tiergruppen!$C56)</f>
        <v/>
      </c>
      <c r="C56" s="12" t="str">
        <f aca="false">IF($A56="","",Tiergruppen!$E56)</f>
        <v/>
      </c>
      <c r="D56" s="12" t="str">
        <f aca="false">IF($A56="","",COUNTIFS(Anwendungen!$B$2:$B$201,$A56))</f>
        <v/>
      </c>
      <c r="E56" s="21" t="str">
        <f aca="false">IF($A56="","",IFERROR(IF(_xlfn.MAXIFS(Anwendungen!$A$2:$A$201,Anwendungen!$B$2:$B$201,$A56)=0,"",_xlfn.MAXIFS(Anwendungen!$A$2:$A$201,Anwendungen!$B$2:$B$201,$A56)),""))</f>
        <v/>
      </c>
      <c r="F56" s="21" t="str">
        <f aca="false">IF($A56="","",IFERROR(IF(_xlfn.MAXIFS(Anwendungen!$R$2:$R$201,Anwendungen!$B$2:$B$201,$A56)=0,"",_xlfn.MAXIFS(Anwendungen!$R$2:$R$201,Anwendungen!$B$2:$B$201,$A56)),""))</f>
        <v/>
      </c>
      <c r="G56" s="21" t="str">
        <f aca="false">IF($A56="","",IFERROR(IF(_xlfn.MAXIFS(Anwendungen!$T$2:$T$201,Anwendungen!$B$2:$B$201,$A56)=0,"",_xlfn.MAXIFS(Anwendungen!$T$2:$T$201,Anwendungen!$B$2:$B$201,$A56)),""))</f>
        <v/>
      </c>
      <c r="H56" s="12" t="str">
        <f aca="false">IF($A56="","",SUMIFS(Anwendungen!$C$2:$C$201,Anwendungen!$B$2:$B$201,$A56))</f>
        <v/>
      </c>
    </row>
    <row r="57" customFormat="false" ht="15" hidden="false" customHeight="false" outlineLevel="0" collapsed="false">
      <c r="A57" s="12" t="str">
        <f aca="false">IF(Tiergruppen!$B57="","",Tiergruppen!$B57)</f>
        <v/>
      </c>
      <c r="B57" s="12" t="str">
        <f aca="false">IF($A57="","",Tiergruppen!$C57)</f>
        <v/>
      </c>
      <c r="C57" s="12" t="str">
        <f aca="false">IF($A57="","",Tiergruppen!$E57)</f>
        <v/>
      </c>
      <c r="D57" s="12" t="str">
        <f aca="false">IF($A57="","",COUNTIFS(Anwendungen!$B$2:$B$201,$A57))</f>
        <v/>
      </c>
      <c r="E57" s="21" t="str">
        <f aca="false">IF($A57="","",IFERROR(IF(_xlfn.MAXIFS(Anwendungen!$A$2:$A$201,Anwendungen!$B$2:$B$201,$A57)=0,"",_xlfn.MAXIFS(Anwendungen!$A$2:$A$201,Anwendungen!$B$2:$B$201,$A57)),""))</f>
        <v/>
      </c>
      <c r="F57" s="21" t="str">
        <f aca="false">IF($A57="","",IFERROR(IF(_xlfn.MAXIFS(Anwendungen!$R$2:$R$201,Anwendungen!$B$2:$B$201,$A57)=0,"",_xlfn.MAXIFS(Anwendungen!$R$2:$R$201,Anwendungen!$B$2:$B$201,$A57)),""))</f>
        <v/>
      </c>
      <c r="G57" s="21" t="str">
        <f aca="false">IF($A57="","",IFERROR(IF(_xlfn.MAXIFS(Anwendungen!$T$2:$T$201,Anwendungen!$B$2:$B$201,$A57)=0,"",_xlfn.MAXIFS(Anwendungen!$T$2:$T$201,Anwendungen!$B$2:$B$201,$A57)),""))</f>
        <v/>
      </c>
      <c r="H57" s="12" t="str">
        <f aca="false">IF($A57="","",SUMIFS(Anwendungen!$C$2:$C$201,Anwendungen!$B$2:$B$201,$A57))</f>
        <v/>
      </c>
    </row>
    <row r="58" customFormat="false" ht="15" hidden="false" customHeight="false" outlineLevel="0" collapsed="false">
      <c r="A58" s="12" t="str">
        <f aca="false">IF(Tiergruppen!$B58="","",Tiergruppen!$B58)</f>
        <v/>
      </c>
      <c r="B58" s="12" t="str">
        <f aca="false">IF($A58="","",Tiergruppen!$C58)</f>
        <v/>
      </c>
      <c r="C58" s="12" t="str">
        <f aca="false">IF($A58="","",Tiergruppen!$E58)</f>
        <v/>
      </c>
      <c r="D58" s="12" t="str">
        <f aca="false">IF($A58="","",COUNTIFS(Anwendungen!$B$2:$B$201,$A58))</f>
        <v/>
      </c>
      <c r="E58" s="21" t="str">
        <f aca="false">IF($A58="","",IFERROR(IF(_xlfn.MAXIFS(Anwendungen!$A$2:$A$201,Anwendungen!$B$2:$B$201,$A58)=0,"",_xlfn.MAXIFS(Anwendungen!$A$2:$A$201,Anwendungen!$B$2:$B$201,$A58)),""))</f>
        <v/>
      </c>
      <c r="F58" s="21" t="str">
        <f aca="false">IF($A58="","",IFERROR(IF(_xlfn.MAXIFS(Anwendungen!$R$2:$R$201,Anwendungen!$B$2:$B$201,$A58)=0,"",_xlfn.MAXIFS(Anwendungen!$R$2:$R$201,Anwendungen!$B$2:$B$201,$A58)),""))</f>
        <v/>
      </c>
      <c r="G58" s="21" t="str">
        <f aca="false">IF($A58="","",IFERROR(IF(_xlfn.MAXIFS(Anwendungen!$T$2:$T$201,Anwendungen!$B$2:$B$201,$A58)=0,"",_xlfn.MAXIFS(Anwendungen!$T$2:$T$201,Anwendungen!$B$2:$B$201,$A58)),""))</f>
        <v/>
      </c>
      <c r="H58" s="12" t="str">
        <f aca="false">IF($A58="","",SUMIFS(Anwendungen!$C$2:$C$201,Anwendungen!$B$2:$B$201,$A58))</f>
        <v/>
      </c>
    </row>
    <row r="59" customFormat="false" ht="15" hidden="false" customHeight="false" outlineLevel="0" collapsed="false">
      <c r="A59" s="12" t="str">
        <f aca="false">IF(Tiergruppen!$B59="","",Tiergruppen!$B59)</f>
        <v/>
      </c>
      <c r="B59" s="12" t="str">
        <f aca="false">IF($A59="","",Tiergruppen!$C59)</f>
        <v/>
      </c>
      <c r="C59" s="12" t="str">
        <f aca="false">IF($A59="","",Tiergruppen!$E59)</f>
        <v/>
      </c>
      <c r="D59" s="12" t="str">
        <f aca="false">IF($A59="","",COUNTIFS(Anwendungen!$B$2:$B$201,$A59))</f>
        <v/>
      </c>
      <c r="E59" s="21" t="str">
        <f aca="false">IF($A59="","",IFERROR(IF(_xlfn.MAXIFS(Anwendungen!$A$2:$A$201,Anwendungen!$B$2:$B$201,$A59)=0,"",_xlfn.MAXIFS(Anwendungen!$A$2:$A$201,Anwendungen!$B$2:$B$201,$A59)),""))</f>
        <v/>
      </c>
      <c r="F59" s="21" t="str">
        <f aca="false">IF($A59="","",IFERROR(IF(_xlfn.MAXIFS(Anwendungen!$R$2:$R$201,Anwendungen!$B$2:$B$201,$A59)=0,"",_xlfn.MAXIFS(Anwendungen!$R$2:$R$201,Anwendungen!$B$2:$B$201,$A59)),""))</f>
        <v/>
      </c>
      <c r="G59" s="21" t="str">
        <f aca="false">IF($A59="","",IFERROR(IF(_xlfn.MAXIFS(Anwendungen!$T$2:$T$201,Anwendungen!$B$2:$B$201,$A59)=0,"",_xlfn.MAXIFS(Anwendungen!$T$2:$T$201,Anwendungen!$B$2:$B$201,$A59)),""))</f>
        <v/>
      </c>
      <c r="H59" s="12" t="str">
        <f aca="false">IF($A59="","",SUMIFS(Anwendungen!$C$2:$C$201,Anwendungen!$B$2:$B$201,$A59))</f>
        <v/>
      </c>
    </row>
    <row r="60" customFormat="false" ht="15" hidden="false" customHeight="false" outlineLevel="0" collapsed="false">
      <c r="A60" s="12" t="str">
        <f aca="false">IF(Tiergruppen!$B60="","",Tiergruppen!$B60)</f>
        <v/>
      </c>
      <c r="B60" s="12" t="str">
        <f aca="false">IF($A60="","",Tiergruppen!$C60)</f>
        <v/>
      </c>
      <c r="C60" s="12" t="str">
        <f aca="false">IF($A60="","",Tiergruppen!$E60)</f>
        <v/>
      </c>
      <c r="D60" s="12" t="str">
        <f aca="false">IF($A60="","",COUNTIFS(Anwendungen!$B$2:$B$201,$A60))</f>
        <v/>
      </c>
      <c r="E60" s="21" t="str">
        <f aca="false">IF($A60="","",IFERROR(IF(_xlfn.MAXIFS(Anwendungen!$A$2:$A$201,Anwendungen!$B$2:$B$201,$A60)=0,"",_xlfn.MAXIFS(Anwendungen!$A$2:$A$201,Anwendungen!$B$2:$B$201,$A60)),""))</f>
        <v/>
      </c>
      <c r="F60" s="21" t="str">
        <f aca="false">IF($A60="","",IFERROR(IF(_xlfn.MAXIFS(Anwendungen!$R$2:$R$201,Anwendungen!$B$2:$B$201,$A60)=0,"",_xlfn.MAXIFS(Anwendungen!$R$2:$R$201,Anwendungen!$B$2:$B$201,$A60)),""))</f>
        <v/>
      </c>
      <c r="G60" s="21" t="str">
        <f aca="false">IF($A60="","",IFERROR(IF(_xlfn.MAXIFS(Anwendungen!$T$2:$T$201,Anwendungen!$B$2:$B$201,$A60)=0,"",_xlfn.MAXIFS(Anwendungen!$T$2:$T$201,Anwendungen!$B$2:$B$201,$A60)),""))</f>
        <v/>
      </c>
      <c r="H60" s="12" t="str">
        <f aca="false">IF($A60="","",SUMIFS(Anwendungen!$C$2:$C$201,Anwendungen!$B$2:$B$201,$A60))</f>
        <v/>
      </c>
    </row>
    <row r="61" customFormat="false" ht="15" hidden="false" customHeight="false" outlineLevel="0" collapsed="false">
      <c r="A61" s="12" t="str">
        <f aca="false">IF(Tiergruppen!$B61="","",Tiergruppen!$B61)</f>
        <v/>
      </c>
      <c r="B61" s="12" t="str">
        <f aca="false">IF($A61="","",Tiergruppen!$C61)</f>
        <v/>
      </c>
      <c r="C61" s="12" t="str">
        <f aca="false">IF($A61="","",Tiergruppen!$E61)</f>
        <v/>
      </c>
      <c r="D61" s="12" t="str">
        <f aca="false">IF($A61="","",COUNTIFS(Anwendungen!$B$2:$B$201,$A61))</f>
        <v/>
      </c>
      <c r="E61" s="21" t="str">
        <f aca="false">IF($A61="","",IFERROR(IF(_xlfn.MAXIFS(Anwendungen!$A$2:$A$201,Anwendungen!$B$2:$B$201,$A61)=0,"",_xlfn.MAXIFS(Anwendungen!$A$2:$A$201,Anwendungen!$B$2:$B$201,$A61)),""))</f>
        <v/>
      </c>
      <c r="F61" s="21" t="str">
        <f aca="false">IF($A61="","",IFERROR(IF(_xlfn.MAXIFS(Anwendungen!$R$2:$R$201,Anwendungen!$B$2:$B$201,$A61)=0,"",_xlfn.MAXIFS(Anwendungen!$R$2:$R$201,Anwendungen!$B$2:$B$201,$A61)),""))</f>
        <v/>
      </c>
      <c r="G61" s="21" t="str">
        <f aca="false">IF($A61="","",IFERROR(IF(_xlfn.MAXIFS(Anwendungen!$T$2:$T$201,Anwendungen!$B$2:$B$201,$A61)=0,"",_xlfn.MAXIFS(Anwendungen!$T$2:$T$201,Anwendungen!$B$2:$B$201,$A61)),""))</f>
        <v/>
      </c>
      <c r="H61" s="12" t="str">
        <f aca="false">IF($A61="","",SUMIFS(Anwendungen!$C$2:$C$201,Anwendungen!$B$2:$B$201,$A61))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109</v>
      </c>
    </row>
    <row r="4" customFormat="false" ht="15" hidden="false" customHeight="true" outlineLevel="0" collapsed="false">
      <c r="B4" s="4" t="s">
        <v>110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111</v>
      </c>
      <c r="C8" s="4" t="s">
        <v>112</v>
      </c>
      <c r="D8" s="4"/>
      <c r="E8" s="4"/>
    </row>
    <row r="9" customFormat="false" ht="45.75" hidden="false" customHeight="true" outlineLevel="0" collapsed="false">
      <c r="B9" s="3" t="s">
        <v>113</v>
      </c>
      <c r="C9" s="4" t="s">
        <v>114</v>
      </c>
      <c r="D9" s="4"/>
      <c r="E9" s="4"/>
    </row>
    <row r="10" customFormat="false" ht="45.75" hidden="false" customHeight="true" outlineLevel="0" collapsed="false">
      <c r="B10" s="3" t="s">
        <v>115</v>
      </c>
      <c r="C10" s="4" t="s">
        <v>116</v>
      </c>
      <c r="D10" s="4"/>
      <c r="E10" s="4"/>
    </row>
    <row r="12" customFormat="false" ht="15.75" hidden="false" customHeight="true" outlineLevel="0" collapsed="false">
      <c r="B12" s="24"/>
      <c r="C12" s="24"/>
      <c r="D12" s="24"/>
      <c r="E12" s="24"/>
      <c r="F12" s="24"/>
    </row>
    <row r="13" customFormat="false" ht="33.75" hidden="false" customHeight="true" outlineLevel="0" collapsed="false">
      <c r="B13" s="24"/>
      <c r="C13" s="24"/>
      <c r="D13" s="24"/>
      <c r="E13" s="24"/>
      <c r="F13" s="24"/>
    </row>
    <row r="14" customFormat="false" ht="9.75" hidden="false" customHeight="true" outlineLevel="0" collapsed="false">
      <c r="B14" s="24"/>
      <c r="C14" s="24"/>
      <c r="D14" s="24"/>
      <c r="E14" s="24"/>
      <c r="F14" s="24"/>
    </row>
    <row r="15" customFormat="false" ht="6" hidden="false" customHeight="true" outlineLevel="0" collapsed="false">
      <c r="B15" s="24"/>
      <c r="C15" s="24"/>
      <c r="D15" s="24"/>
      <c r="E15" s="24"/>
      <c r="F15" s="24"/>
    </row>
    <row r="16" customFormat="false" ht="15" hidden="false" customHeight="true" outlineLevel="0" collapsed="false">
      <c r="B16" s="25" t="s">
        <v>117</v>
      </c>
      <c r="C16" s="25"/>
      <c r="D16" s="24"/>
      <c r="E16" s="24"/>
      <c r="F16" s="24"/>
    </row>
    <row r="17" customFormat="false" ht="15" hidden="false" customHeight="false" outlineLevel="0" collapsed="false">
      <c r="B17" s="25"/>
      <c r="C17" s="25"/>
      <c r="D17" s="24"/>
      <c r="E17" s="24"/>
      <c r="F17" s="24"/>
    </row>
    <row r="18" customFormat="false" ht="15" hidden="false" customHeight="false" outlineLevel="0" collapsed="false">
      <c r="B18" s="25"/>
      <c r="C18" s="25"/>
      <c r="D18" s="24"/>
      <c r="E18" s="24"/>
      <c r="F18" s="24"/>
    </row>
    <row r="19" customFormat="false" ht="15" hidden="false" customHeight="false" outlineLevel="0" collapsed="false">
      <c r="B19" s="26" t="s">
        <v>118</v>
      </c>
      <c r="C19" s="24"/>
      <c r="D19" s="24"/>
      <c r="E19" s="27" t="s">
        <v>119</v>
      </c>
      <c r="F19" s="24"/>
    </row>
    <row r="20" customFormat="false" ht="9.75" hidden="false" customHeight="true" outlineLevel="0" collapsed="false">
      <c r="B20" s="24"/>
      <c r="C20" s="24"/>
      <c r="D20" s="24"/>
      <c r="E20" s="24"/>
      <c r="F20" s="24"/>
    </row>
    <row r="23" customFormat="false" ht="22.35" hidden="false" customHeight="false" outlineLevel="0" collapsed="false">
      <c r="B23" s="2" t="s">
        <v>120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2026-08-23T12:21:59Z</dcterms:created>
  <dc:creator>openpyxl</dc:creator>
  <dc:description/>
  <dc:language>en-US</dc:language>
  <cp:lastModifiedBy/>
  <dcterms:modified xsi:type="dcterms:W3CDTF">2026-08-23T12:21:59Z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