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5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2.vml" ContentType="application/vnd.openxmlformats-officedocument.vmlDrawing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usfüllhilfe" sheetId="2" state="visible" r:id="rId4"/>
    <sheet name="Schläge" sheetId="3" state="visible" r:id="rId5"/>
    <sheet name="Düngung" sheetId="4" state="visible" r:id="rId6"/>
    <sheet name="Weidehaltung" sheetId="5" state="visible" r:id="rId7"/>
    <sheet name="Jahressumme" sheetId="6" state="visible" r:id="rId8"/>
    <sheet name="Grenzen" sheetId="7" state="visible" r:id="rId9"/>
  </sheets>
  <definedNames>
    <definedName function="false" hidden="false" localSheetId="3" name="_xlnm.Print_Titles" vbProcedure="false">Düngung!$1:$1</definedName>
    <definedName function="false" hidden="true" localSheetId="3" name="_xlnm._FilterDatabase" vbProcedure="false">Düngung!$A$1:$T$201</definedName>
    <definedName function="false" hidden="false" localSheetId="6" name="_xlnm.Print_Area" vbProcedure="false">Grenzen!$A$1:$F$23</definedName>
    <definedName function="false" hidden="false" localSheetId="5" name="_xlnm.Print_Titles" vbProcedure="false">Jahressumme!$1:$1</definedName>
    <definedName function="false" hidden="false" localSheetId="2" name="_xlnm.Print_Titles" vbProcedure="false">Schläge!$1:$1</definedName>
    <definedName function="false" hidden="true" localSheetId="2" name="_xlnm._FilterDatabase" vbProcedure="false">Schläge!$A$1:$J$101</definedName>
    <definedName function="false" hidden="false" localSheetId="0" name="_xlnm.Print_Area" vbProcedure="false">Start!$A$1:$F$39</definedName>
    <definedName function="false" hidden="false" localSheetId="4" name="_xlnm.Print_Titles" vbProcedure="false">Weidehaltung!$1:$1</definedName>
    <definedName function="false" hidden="true" localSheetId="4" name="_xlnm._FilterDatabase" vbProcedure="false">Weidehaltung!$A$1:$K$201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Muss eindeutig sein — dieser Name ist der Schlüssel für alle anderen Blätter.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" authorId="0">
      <text>
        <r>
          <rPr>
            <sz val="10"/>
            <rFont val="Arial"/>
            <family val="2"/>
          </rPr>
          <t xml:space="preserve">Verfügbarer Stickstoff (Nverf). Bei mineralischen Düngern meist gleich dem Gesamt-N, bei Gülle und Gärrest deutlich niedriger.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1" authorId="0">
      <text>
        <r>
          <rPr>
            <sz val="10"/>
            <rFont val="Arial"/>
            <family val="2"/>
          </rPr>
          <t xml:space="preserve">Rechnet sich aus Auf- und Abtrieb, der Auftriebstag zählt mit. § 10 DüV verlangt bei Weidehaltung Weidetage und Tierzahl.</t>
        </r>
      </text>
    </comment>
  </commentList>
</comments>
</file>

<file path=xl/sharedStrings.xml><?xml version="1.0" encoding="utf-8"?>
<sst xmlns="http://schemas.openxmlformats.org/spreadsheetml/2006/main" count="154" uniqueCount="122">
  <si>
    <t xml:space="preserve">Düngedokumentation</t>
  </si>
  <si>
    <t xml:space="preserve">Version 1.0 · Stand 23.08.2026 · hofbuch.de/vorlagen</t>
  </si>
  <si>
    <t xml:space="preserve">Wofür diese Datei ist</t>
  </si>
  <si>
    <t xml:space="preserve">Jede Düngungsmaßnahme schlagbezogen nach § 10 DüV, organisch wie mineralisch. Die Datei rechnet auf Gesamtstickstoff, verfügbaren Stickstoff und Phosphat um. Weidehaltung hat ein eigenes Blatt, die Jahressumme für den 31. März auch.</t>
  </si>
  <si>
    <t xml:space="preserve">Rechtsgrundlagen und Fristen</t>
  </si>
  <si>
    <t xml:space="preserve">Aufzeichnungspflicht</t>
  </si>
  <si>
    <t xml:space="preserve">§ 10 Abs. 2 DüV</t>
  </si>
  <si>
    <t xml:space="preserve">Frist je Maßnahme</t>
  </si>
  <si>
    <t xml:space="preserve">spätestens zwei Tage nach der Düngung</t>
  </si>
  <si>
    <t xml:space="preserve">Jahressumme je Betrieb</t>
  </si>
  <si>
    <t xml:space="preserve">bis zum Ablauf des 31. März des Folgejahres (§ 10 Abs. 3 DüV)</t>
  </si>
  <si>
    <t xml:space="preserve">Aufbewahrung</t>
  </si>
  <si>
    <t xml:space="preserve">sieben Jahre nach Ablauf des Düngejahres (§ 10 Abs. 5 DüV)</t>
  </si>
  <si>
    <t xml:space="preserve">Weidehaltung</t>
  </si>
  <si>
    <t xml:space="preserve">Weidetage und Zahl der Tiere sind mit aufzuzeichnen</t>
  </si>
  <si>
    <t xml:space="preserve">So füllst du sie aus</t>
  </si>
  <si>
    <t xml:space="preserve">1. Blatt „Schläge“: alle Flächen einmal anlegen. Der Name ist der Schlüssel für alles Weitere.</t>
  </si>
  <si>
    <t xml:space="preserve">2. Jede Düngung eine Zeile im Blatt „Düngung“, spätestens zwei Tage danach.</t>
  </si>
  <si>
    <t xml:space="preserve">3. Weidegänge kommen ins Blatt „Weidehaltung“, nicht in die Düngungsliste.</t>
  </si>
  <si>
    <t xml:space="preserve">4. Blatt „Jahressumme“ rechnet sich selbst. Sie ist die Grundlage für den 31. März.</t>
  </si>
  <si>
    <t xml:space="preserve">Zellen-Legende</t>
  </si>
  <si>
    <t xml:space="preserve">Gelb</t>
  </si>
  <si>
    <t xml:space="preserve">ausfüllen</t>
  </si>
  <si>
    <t xml:space="preserve">Grau/kursiv</t>
  </si>
  <si>
    <t xml:space="preserve">Beispielzeile — überschreiben oder löschen</t>
  </si>
  <si>
    <t xml:space="preserve">Weiß</t>
  </si>
  <si>
    <t xml:space="preserve">rechnet sich selbst — bitte nicht überschreiben</t>
  </si>
  <si>
    <t xml:space="preserve">Betriebsangaben</t>
  </si>
  <si>
    <t xml:space="preserve">Betrieb</t>
  </si>
  <si>
    <t xml:space="preserve">Betriebsnummer (BNR/InVeKoS)</t>
  </si>
  <si>
    <t xml:space="preserve">Bundesland</t>
  </si>
  <si>
    <t xml:space="preserve">Düngejahr</t>
  </si>
  <si>
    <t xml:space="preserve">Verantwortlich</t>
  </si>
  <si>
    <t xml:space="preserve">Keine Rechtsberatung. Prüfe die für deinen Betrieb und dein Bundesland geltenden Vorgaben; Landesrecht, Auflagen und Verbandsrichtlinien können mehr verlangen.</t>
  </si>
  <si>
    <t xml:space="preserve">Quellen: Düngeverordnung (DüV), § 10 · Landwirtschaftskammer Niedersachsen — Düngebehörde</t>
  </si>
  <si>
    <t xml:space="preserve">Blatt</t>
  </si>
  <si>
    <t xml:space="preserve">Spalte</t>
  </si>
  <si>
    <t xml:space="preserve">Was gehört hinein</t>
  </si>
  <si>
    <t xml:space="preserve">Schläge</t>
  </si>
  <si>
    <t xml:space="preserve">Schlagname</t>
  </si>
  <si>
    <t xml:space="preserve">Eindeutig. Bei zusammengefassten Flächen die Bewirtschaftungseinheit eintragen.</t>
  </si>
  <si>
    <t xml:space="preserve">Fläche (ha)</t>
  </si>
  <si>
    <t xml:space="preserve">Nettofläche. Daraus rechnet die Datei von je Hektar auf den ganzen Schlag hoch.</t>
  </si>
  <si>
    <t xml:space="preserve">Düngung</t>
  </si>
  <si>
    <t xml:space="preserve">Art des Stoffes</t>
  </si>
  <si>
    <t xml:space="preserve">Wie er im Betrieb heißt: Rindergülle, Gärrest, KAS, Kompost.</t>
  </si>
  <si>
    <t xml:space="preserve">Kategorie</t>
  </si>
  <si>
    <t xml:space="preserve">Organisch, mineralisch, Wirtschaftsdünger, Kalk.</t>
  </si>
  <si>
    <t xml:space="preserve">Menge je ha</t>
  </si>
  <si>
    <t xml:space="preserve">Die tatsächlich ausgebrachte Menge, nicht die geplante.</t>
  </si>
  <si>
    <t xml:space="preserve">N gesamt je Einheit</t>
  </si>
  <si>
    <t xml:space="preserve">kg Gesamtstickstoff je dt oder m³. Aus Analyse, Lieferschein oder Richtwert-Tabelle der Kammer.</t>
  </si>
  <si>
    <t xml:space="preserve">davon verfügbar</t>
  </si>
  <si>
    <t xml:space="preserve">kg verfügbarer Stickstoff (Nverf) je Einheit. Bei Wirtschaftsdüngern deutlich unter dem Gesamt-N, bei mineralischen meist gleich.</t>
  </si>
  <si>
    <t xml:space="preserve">kg N/ha …</t>
  </si>
  <si>
    <t xml:space="preserve">Rechnet sich aus Menge × Gehalt. Nicht überschreiben.</t>
  </si>
  <si>
    <t xml:space="preserve">von / bis</t>
  </si>
  <si>
    <t xml:space="preserve">Auf- und Abtrieb. Die Weidetage rechnen sich daraus, der Auftriebstag zählt mit.</t>
  </si>
  <si>
    <t xml:space="preserve">GV je Tier</t>
  </si>
  <si>
    <t xml:space="preserve">Großvieheinheiten je Tier. Milchkuh rund 1,2 GV, Kalb weniger. Die verbindlichen Werte stehen in der Vorgabe deines Landes.</t>
  </si>
  <si>
    <t xml:space="preserve">Jahressumme</t>
  </si>
  <si>
    <t xml:space="preserve">alle Spalten</t>
  </si>
  <si>
    <t xml:space="preserve">Rechnet sich aus den anderen Blättern. Unten steht die Betriebssumme für den 31. März.</t>
  </si>
  <si>
    <t xml:space="preserve">Nr.</t>
  </si>
  <si>
    <t xml:space="preserve">FLIK / Feldblock</t>
  </si>
  <si>
    <t xml:space="preserve">Gemarkung</t>
  </si>
  <si>
    <t xml:space="preserve">Flur</t>
  </si>
  <si>
    <t xml:space="preserve">Flurstück</t>
  </si>
  <si>
    <t xml:space="preserve">Bodenart</t>
  </si>
  <si>
    <t xml:space="preserve">Acker-/Grünlandzahl</t>
  </si>
  <si>
    <t xml:space="preserve">Bemerkung</t>
  </si>
  <si>
    <t xml:space="preserve">Alte Scheune</t>
  </si>
  <si>
    <t xml:space="preserve">DEBBLI0123456789</t>
  </si>
  <si>
    <t xml:space="preserve">Musterhausen</t>
  </si>
  <si>
    <t xml:space="preserve">3</t>
  </si>
  <si>
    <t xml:space="preserve">17/2</t>
  </si>
  <si>
    <t xml:space="preserve">anlehmiger Sand</t>
  </si>
  <si>
    <t xml:space="preserve">Hangneigung Süd</t>
  </si>
  <si>
    <t xml:space="preserve">Datum</t>
  </si>
  <si>
    <t xml:space="preserve">Schlag</t>
  </si>
  <si>
    <t xml:space="preserve">Kultur</t>
  </si>
  <si>
    <t xml:space="preserve">Einheit</t>
  </si>
  <si>
    <t xml:space="preserve">P₂O₅ je Einheit</t>
  </si>
  <si>
    <t xml:space="preserve">K₂O je Einheit</t>
  </si>
  <si>
    <t xml:space="preserve">kg N/ha</t>
  </si>
  <si>
    <t xml:space="preserve">kg Nverf/ha</t>
  </si>
  <si>
    <t xml:space="preserve">kg P₂O₅/ha</t>
  </si>
  <si>
    <t xml:space="preserve">kg K₂O/ha</t>
  </si>
  <si>
    <t xml:space="preserve">kg N gesamt</t>
  </si>
  <si>
    <t xml:space="preserve">kg P₂O₅ gesamt</t>
  </si>
  <si>
    <t xml:space="preserve">Aufbringung / Gerät</t>
  </si>
  <si>
    <t xml:space="preserve">Winterweizen</t>
  </si>
  <si>
    <t xml:space="preserve">Rindergülle</t>
  </si>
  <si>
    <t xml:space="preserve">organisch</t>
  </si>
  <si>
    <t xml:space="preserve">m³</t>
  </si>
  <si>
    <t xml:space="preserve">Schleppschuh</t>
  </si>
  <si>
    <t xml:space="preserve">Analyse vom 02.03.2026</t>
  </si>
  <si>
    <t xml:space="preserve">Auftrieb</t>
  </si>
  <si>
    <t xml:space="preserve">Abtrieb</t>
  </si>
  <si>
    <t xml:space="preserve">Fläche</t>
  </si>
  <si>
    <t xml:space="preserve">Tierart / Kategorie</t>
  </si>
  <si>
    <t xml:space="preserve">Anzahl Tiere</t>
  </si>
  <si>
    <t xml:space="preserve">Weidetage</t>
  </si>
  <si>
    <t xml:space="preserve">GV gesamt</t>
  </si>
  <si>
    <t xml:space="preserve">GV-Tage</t>
  </si>
  <si>
    <t xml:space="preserve">Rinder, über 2 Jahre</t>
  </si>
  <si>
    <t xml:space="preserve">erster Umtrieb</t>
  </si>
  <si>
    <t xml:space="preserve">Düngungen</t>
  </si>
  <si>
    <t xml:space="preserve">Betrieb gesamt</t>
  </si>
  <si>
    <t xml:space="preserve">Diese Zeile ist die betriebliche Gesamtsumme nach § 10 Abs. 3 DüV — fällig bis zum 31. März des Folgejahres.</t>
  </si>
  <si>
    <t xml:space="preserve">Was diese Datei nicht kann</t>
  </si>
  <si>
    <t xml:space="preserve">Drei Dinge kann eine Tabelle nicht:</t>
  </si>
  <si>
    <t xml:space="preserve">Bedarf ermitteln</t>
  </si>
  <si>
    <t xml:space="preserve">Die Bedarfsermittlung nach § 3 DüV ist eine eigene Rechnung mit Ertragsniveau, Nmin und Vorfrucht. Sie gehört vor die Düngung.</t>
  </si>
  <si>
    <t xml:space="preserve">Obergrenzen prüfen</t>
  </si>
  <si>
    <t xml:space="preserve">Ob du über 170 kg N/ha aus organischer Düngung liegst, in eine Sperrfrist hineindüngst oder eine Auflage im roten Gebiet reißt, merkt die Tabelle nicht. Sie rechnet zusammen, mehr nicht.</t>
  </si>
  <si>
    <t xml:space="preserve">Lückenlos bleiben</t>
  </si>
  <si>
    <t xml:space="preserve">Aufzeichnungen sind Nachweise. In einer Tabelle lässt sich eine Zeile spurlos löschen. Eine Korrektur muss nachvollziehbar sein: bearbeiten oder stornieren.</t>
  </si>
  <si>
    <t xml:space="preserve">Das Schlagbuch im Hofbuch rechnet den Bedarf mit, kennt die Grenzwerte und kennt kein Löschen, nur Storno. Die Vorlage hier bleibt kostenlos.</t>
  </si>
  <si>
    <t xml:space="preserve">hofbuch.de/vorlagen</t>
  </si>
  <si>
    <t xml:space="preserve">Alle Vorlagen, kostenlos</t>
  </si>
  <si>
    <t xml:space="preserve">Version 1.0 · Stand 23.08.2026 · Keine Rechtsberatung.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</si>
</sst>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dd\.mm\.yyyy"/>
    <numFmt numFmtId="167" formatCode="#,##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4B3F"/>
      <name val="Arial"/>
      <family val="0"/>
      <charset val="1"/>
    </font>
    <font>
      <sz val="9"/>
      <color rgb="FF6B6B6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A8A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3F5A2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3C4"/>
        <bgColor rgb="FFECEFDD"/>
      </patternFill>
    </fill>
    <fill>
      <patternFill patternType="solid">
        <fgColor rgb="FFF2F2F0"/>
        <bgColor rgb="FFECEFDD"/>
      </patternFill>
    </fill>
    <fill>
      <patternFill patternType="solid">
        <fgColor rgb="FF2F4B3F"/>
        <bgColor rgb="FF3F5A28"/>
      </patternFill>
    </fill>
    <fill>
      <patternFill patternType="solid">
        <fgColor rgb="FFECEFDD"/>
        <bgColor rgb="FFF2F2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E"/>
      </left>
      <right style="thin">
        <color rgb="FFD9D6CE"/>
      </right>
      <top style="thin">
        <color rgb="FFD9D6CE"/>
      </top>
      <bottom style="thin">
        <color rgb="FFD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2F4B3F"/>
          <bgColor rgb="FF000000"/>
        </patternFill>
      </fill>
    </dxf>
    <dxf>
      <fill>
        <patternFill patternType="solid">
          <fgColor rgb="FFF2F2F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A8A85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A85"/>
      <rgbColor rgb="FF9999FF"/>
      <rgbColor rgb="FF993366"/>
      <rgbColor rgb="FFFFF3C4"/>
      <rgbColor rgb="FFF2F2F0"/>
      <rgbColor rgb="FF660066"/>
      <rgbColor rgb="FFFF8080"/>
      <rgbColor rgb="FF0066CC"/>
      <rgbColor rgb="FFD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F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6"/>
      <rgbColor rgb="FF969696"/>
      <rgbColor rgb="FF003366"/>
      <rgbColor rgb="FF339966"/>
      <rgbColor rgb="FF003300"/>
      <rgbColor rgb="FF3F5A28"/>
      <rgbColor rgb="FF993300"/>
      <rgbColor rgb="FF993366"/>
      <rgbColor rgb="FF333399"/>
      <rgbColor rgb="FF2F4B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5</xdr:col>
      <xdr:colOff>64440</xdr:colOff>
      <xdr:row>1</xdr:row>
      <xdr:rowOff>333000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555240" y="190440"/>
          <a:ext cx="1333080" cy="333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10</xdr:row>
      <xdr:rowOff>126360</xdr:rowOff>
    </xdr:from>
    <xdr:to>
      <xdr:col>1</xdr:col>
      <xdr:colOff>1428480</xdr:colOff>
      <xdr:row>12</xdr:row>
      <xdr:rowOff>97200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3467160"/>
          <a:ext cx="1428480" cy="361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10</xdr:row>
      <xdr:rowOff>126360</xdr:rowOff>
    </xdr:from>
    <xdr:to>
      <xdr:col>4</xdr:col>
      <xdr:colOff>990360</xdr:colOff>
      <xdr:row>15</xdr:row>
      <xdr:rowOff>97560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6132240" y="3467160"/>
          <a:ext cx="9903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2"/>
  </cols>
  <sheetData>
    <row r="2" customFormat="false" ht="35.8" hidden="false" customHeight="false" outlineLevel="0" collapsed="false">
      <c r="B2" s="1" t="s">
        <v>0</v>
      </c>
    </row>
    <row r="3" customFormat="false" ht="22.3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true" outlineLevel="0" collapsed="false">
      <c r="B6" s="4" t="s">
        <v>3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8" customFormat="false" ht="15" hidden="false" customHeight="false" outlineLevel="0" collapsed="false">
      <c r="B8" s="4"/>
      <c r="C8" s="4"/>
      <c r="D8" s="4"/>
      <c r="E8" s="4"/>
      <c r="F8" s="4"/>
    </row>
    <row r="10" customFormat="false" ht="15" hidden="false" customHeight="false" outlineLevel="0" collapsed="false">
      <c r="B10" s="3" t="s">
        <v>4</v>
      </c>
    </row>
    <row r="11" customFormat="false" ht="15" hidden="false" customHeight="false" outlineLevel="0" collapsed="false">
      <c r="B11" s="5" t="s">
        <v>5</v>
      </c>
      <c r="C11" s="2" t="s">
        <v>6</v>
      </c>
    </row>
    <row r="12" customFormat="false" ht="15" hidden="false" customHeight="false" outlineLevel="0" collapsed="false">
      <c r="B12" s="5" t="s">
        <v>7</v>
      </c>
      <c r="C12" s="2" t="s">
        <v>8</v>
      </c>
    </row>
    <row r="13" customFormat="false" ht="22.35" hidden="false" customHeight="false" outlineLevel="0" collapsed="false">
      <c r="B13" s="5" t="s">
        <v>9</v>
      </c>
      <c r="C13" s="2" t="s">
        <v>10</v>
      </c>
    </row>
    <row r="14" customFormat="false" ht="22.35" hidden="false" customHeight="false" outlineLevel="0" collapsed="false">
      <c r="B14" s="5" t="s">
        <v>11</v>
      </c>
      <c r="C14" s="2" t="s">
        <v>12</v>
      </c>
    </row>
    <row r="15" customFormat="false" ht="22.35" hidden="false" customHeight="false" outlineLevel="0" collapsed="false">
      <c r="B15" s="5" t="s">
        <v>13</v>
      </c>
      <c r="C15" s="2" t="s">
        <v>14</v>
      </c>
    </row>
    <row r="17" customFormat="false" ht="15" hidden="false" customHeight="false" outlineLevel="0" collapsed="false">
      <c r="B17" s="3" t="s">
        <v>15</v>
      </c>
    </row>
    <row r="18" customFormat="false" ht="15" hidden="false" customHeight="true" outlineLevel="0" collapsed="false">
      <c r="B18" s="4" t="s">
        <v>16</v>
      </c>
      <c r="C18" s="4"/>
      <c r="D18" s="4"/>
      <c r="E18" s="4"/>
      <c r="F18" s="4"/>
    </row>
    <row r="19" customFormat="false" ht="15" hidden="false" customHeight="true" outlineLevel="0" collapsed="false">
      <c r="B19" s="4" t="s">
        <v>17</v>
      </c>
      <c r="C19" s="4"/>
      <c r="D19" s="4"/>
      <c r="E19" s="4"/>
      <c r="F19" s="4"/>
    </row>
    <row r="20" customFormat="false" ht="15" hidden="false" customHeight="true" outlineLevel="0" collapsed="false">
      <c r="B20" s="4" t="s">
        <v>18</v>
      </c>
      <c r="C20" s="4"/>
      <c r="D20" s="4"/>
      <c r="E20" s="4"/>
      <c r="F20" s="4"/>
    </row>
    <row r="21" customFormat="false" ht="15" hidden="false" customHeight="true" outlineLevel="0" collapsed="false">
      <c r="B21" s="4" t="s">
        <v>19</v>
      </c>
      <c r="C21" s="4"/>
      <c r="D21" s="4"/>
      <c r="E21" s="4"/>
      <c r="F21" s="4"/>
    </row>
    <row r="23" customFormat="false" ht="15" hidden="false" customHeight="false" outlineLevel="0" collapsed="false">
      <c r="B23" s="3" t="s">
        <v>20</v>
      </c>
    </row>
    <row r="24" customFormat="false" ht="15" hidden="false" customHeight="false" outlineLevel="0" collapsed="false">
      <c r="B24" s="6" t="s">
        <v>21</v>
      </c>
      <c r="C24" s="5" t="s">
        <v>22</v>
      </c>
    </row>
    <row r="25" customFormat="false" ht="15" hidden="false" customHeight="false" outlineLevel="0" collapsed="false">
      <c r="B25" s="7" t="s">
        <v>23</v>
      </c>
      <c r="C25" s="5" t="s">
        <v>24</v>
      </c>
    </row>
    <row r="26" customFormat="false" ht="15" hidden="false" customHeight="false" outlineLevel="0" collapsed="false">
      <c r="B26" s="5" t="s">
        <v>25</v>
      </c>
      <c r="C26" s="5" t="s">
        <v>26</v>
      </c>
    </row>
    <row r="28" customFormat="false" ht="15" hidden="false" customHeight="false" outlineLevel="0" collapsed="false">
      <c r="B28" s="3" t="s">
        <v>27</v>
      </c>
    </row>
    <row r="29" customFormat="false" ht="15" hidden="false" customHeight="false" outlineLevel="0" collapsed="false">
      <c r="B29" s="5" t="s">
        <v>28</v>
      </c>
      <c r="C29" s="8"/>
    </row>
    <row r="30" customFormat="false" ht="15" hidden="false" customHeight="false" outlineLevel="0" collapsed="false">
      <c r="B30" s="5" t="s">
        <v>29</v>
      </c>
      <c r="C30" s="8"/>
    </row>
    <row r="31" customFormat="false" ht="15" hidden="false" customHeight="false" outlineLevel="0" collapsed="false">
      <c r="B31" s="5" t="s">
        <v>30</v>
      </c>
      <c r="C31" s="8"/>
    </row>
    <row r="32" customFormat="false" ht="15" hidden="false" customHeight="false" outlineLevel="0" collapsed="false">
      <c r="B32" s="5" t="s">
        <v>31</v>
      </c>
      <c r="C32" s="8"/>
    </row>
    <row r="33" customFormat="false" ht="15" hidden="false" customHeight="false" outlineLevel="0" collapsed="false">
      <c r="B33" s="5" t="s">
        <v>32</v>
      </c>
      <c r="C33" s="8"/>
    </row>
    <row r="35" customFormat="false" ht="15" hidden="false" customHeight="true" outlineLevel="0" collapsed="false">
      <c r="B35" s="9" t="s">
        <v>33</v>
      </c>
      <c r="C35" s="9"/>
      <c r="D35" s="9"/>
      <c r="E35" s="9"/>
      <c r="F35" s="9"/>
    </row>
    <row r="36" customFormat="false" ht="15" hidden="false" customHeight="false" outlineLevel="0" collapsed="false">
      <c r="B36" s="9"/>
      <c r="C36" s="9"/>
      <c r="D36" s="9"/>
      <c r="E36" s="9"/>
      <c r="F36" s="9"/>
    </row>
    <row r="38" customFormat="false" ht="15" hidden="false" customHeight="true" outlineLevel="0" collapsed="false">
      <c r="B38" s="9" t="s">
        <v>34</v>
      </c>
      <c r="C38" s="9"/>
      <c r="D38" s="9"/>
      <c r="E38" s="9"/>
      <c r="F38" s="9"/>
    </row>
    <row r="39" customFormat="false" ht="15" hidden="false" customHeight="false" outlineLevel="0" collapsed="false">
      <c r="B39" s="9"/>
      <c r="C39" s="9"/>
      <c r="D39" s="9"/>
      <c r="E39" s="9"/>
      <c r="F39" s="9"/>
    </row>
  </sheetData>
  <mergeCells count="7">
    <mergeCell ref="B6:F8"/>
    <mergeCell ref="B18:F18"/>
    <mergeCell ref="B19:F19"/>
    <mergeCell ref="B20:F20"/>
    <mergeCell ref="B21:F21"/>
    <mergeCell ref="B35:F36"/>
    <mergeCell ref="B38:F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78"/>
  </cols>
  <sheetData>
    <row r="1" customFormat="false" ht="15" hidden="false" customHeight="false" outlineLevel="0" collapsed="false">
      <c r="A1" s="10" t="s">
        <v>35</v>
      </c>
      <c r="B1" s="10" t="s">
        <v>36</v>
      </c>
      <c r="C1" s="10" t="s">
        <v>37</v>
      </c>
    </row>
    <row r="2" customFormat="false" ht="27.75" hidden="false" customHeight="true" outlineLevel="0" collapsed="false">
      <c r="A2" s="11" t="s">
        <v>38</v>
      </c>
      <c r="B2" s="12" t="s">
        <v>39</v>
      </c>
      <c r="C2" s="13" t="s">
        <v>40</v>
      </c>
    </row>
    <row r="3" customFormat="false" ht="27.75" hidden="false" customHeight="true" outlineLevel="0" collapsed="false">
      <c r="A3" s="11" t="s">
        <v>38</v>
      </c>
      <c r="B3" s="12" t="s">
        <v>41</v>
      </c>
      <c r="C3" s="13" t="s">
        <v>42</v>
      </c>
    </row>
    <row r="4" customFormat="false" ht="27.75" hidden="false" customHeight="true" outlineLevel="0" collapsed="false">
      <c r="A4" s="11" t="s">
        <v>43</v>
      </c>
      <c r="B4" s="12" t="s">
        <v>44</v>
      </c>
      <c r="C4" s="13" t="s">
        <v>45</v>
      </c>
    </row>
    <row r="5" customFormat="false" ht="27.75" hidden="false" customHeight="true" outlineLevel="0" collapsed="false">
      <c r="A5" s="11" t="s">
        <v>43</v>
      </c>
      <c r="B5" s="12" t="s">
        <v>46</v>
      </c>
      <c r="C5" s="13" t="s">
        <v>47</v>
      </c>
    </row>
    <row r="6" customFormat="false" ht="27.75" hidden="false" customHeight="true" outlineLevel="0" collapsed="false">
      <c r="A6" s="11" t="s">
        <v>43</v>
      </c>
      <c r="B6" s="12" t="s">
        <v>48</v>
      </c>
      <c r="C6" s="13" t="s">
        <v>49</v>
      </c>
    </row>
    <row r="7" customFormat="false" ht="27.75" hidden="false" customHeight="true" outlineLevel="0" collapsed="false">
      <c r="A7" s="11" t="s">
        <v>43</v>
      </c>
      <c r="B7" s="12" t="s">
        <v>50</v>
      </c>
      <c r="C7" s="13" t="s">
        <v>51</v>
      </c>
    </row>
    <row r="8" customFormat="false" ht="27.75" hidden="false" customHeight="true" outlineLevel="0" collapsed="false">
      <c r="A8" s="11" t="s">
        <v>43</v>
      </c>
      <c r="B8" s="12" t="s">
        <v>52</v>
      </c>
      <c r="C8" s="13" t="s">
        <v>53</v>
      </c>
    </row>
    <row r="9" customFormat="false" ht="27.75" hidden="false" customHeight="true" outlineLevel="0" collapsed="false">
      <c r="A9" s="11" t="s">
        <v>43</v>
      </c>
      <c r="B9" s="12" t="s">
        <v>54</v>
      </c>
      <c r="C9" s="13" t="s">
        <v>55</v>
      </c>
    </row>
    <row r="10" customFormat="false" ht="27.75" hidden="false" customHeight="true" outlineLevel="0" collapsed="false">
      <c r="A10" s="11" t="s">
        <v>13</v>
      </c>
      <c r="B10" s="12" t="s">
        <v>56</v>
      </c>
      <c r="C10" s="13" t="s">
        <v>57</v>
      </c>
    </row>
    <row r="11" customFormat="false" ht="27.75" hidden="false" customHeight="true" outlineLevel="0" collapsed="false">
      <c r="A11" s="11" t="s">
        <v>13</v>
      </c>
      <c r="B11" s="12" t="s">
        <v>58</v>
      </c>
      <c r="C11" s="13" t="s">
        <v>59</v>
      </c>
    </row>
    <row r="12" customFormat="false" ht="27.75" hidden="false" customHeight="true" outlineLevel="0" collapsed="false">
      <c r="A12" s="11" t="s">
        <v>60</v>
      </c>
      <c r="B12" s="12" t="s">
        <v>61</v>
      </c>
      <c r="C12" s="13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8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28"/>
  </cols>
  <sheetData>
    <row r="1" customFormat="false" ht="33.75" hidden="false" customHeight="true" outlineLevel="0" collapsed="false">
      <c r="A1" s="14" t="s">
        <v>63</v>
      </c>
      <c r="B1" s="14" t="s">
        <v>39</v>
      </c>
      <c r="C1" s="14" t="s">
        <v>64</v>
      </c>
      <c r="D1" s="14" t="s">
        <v>65</v>
      </c>
      <c r="E1" s="14" t="s">
        <v>66</v>
      </c>
      <c r="F1" s="14" t="s">
        <v>67</v>
      </c>
      <c r="G1" s="14" t="s">
        <v>41</v>
      </c>
      <c r="H1" s="14" t="s">
        <v>68</v>
      </c>
      <c r="I1" s="14" t="s">
        <v>69</v>
      </c>
      <c r="J1" s="14" t="s">
        <v>70</v>
      </c>
    </row>
    <row r="2" customFormat="false" ht="15" hidden="false" customHeight="false" outlineLevel="0" collapsed="false">
      <c r="A2" s="15" t="n">
        <v>1</v>
      </c>
      <c r="B2" s="15" t="s">
        <v>71</v>
      </c>
      <c r="C2" s="15" t="s">
        <v>72</v>
      </c>
      <c r="D2" s="15" t="s">
        <v>73</v>
      </c>
      <c r="E2" s="15" t="s">
        <v>74</v>
      </c>
      <c r="F2" s="15" t="s">
        <v>75</v>
      </c>
      <c r="G2" s="16" t="n">
        <v>5.4</v>
      </c>
      <c r="H2" s="15" t="s">
        <v>76</v>
      </c>
      <c r="I2" s="15" t="n">
        <v>32</v>
      </c>
      <c r="J2" s="15" t="s">
        <v>77</v>
      </c>
    </row>
    <row r="3" customFormat="false" ht="15" hidden="false" customHeight="false" outlineLevel="0" collapsed="false">
      <c r="A3" s="17"/>
      <c r="B3" s="17"/>
      <c r="C3" s="17"/>
      <c r="D3" s="17"/>
      <c r="E3" s="17"/>
      <c r="F3" s="17"/>
      <c r="G3" s="18"/>
      <c r="H3" s="17"/>
      <c r="I3" s="17"/>
      <c r="J3" s="17"/>
    </row>
    <row r="4" customFormat="false" ht="15" hidden="false" customHeight="false" outlineLevel="0" collapsed="false">
      <c r="A4" s="17"/>
      <c r="B4" s="17"/>
      <c r="C4" s="17"/>
      <c r="D4" s="17"/>
      <c r="E4" s="17"/>
      <c r="F4" s="17"/>
      <c r="G4" s="18"/>
      <c r="H4" s="17"/>
      <c r="I4" s="17"/>
      <c r="J4" s="17"/>
    </row>
    <row r="5" customFormat="false" ht="15" hidden="false" customHeight="false" outlineLevel="0" collapsed="false">
      <c r="A5" s="17"/>
      <c r="B5" s="17"/>
      <c r="C5" s="17"/>
      <c r="D5" s="17"/>
      <c r="E5" s="17"/>
      <c r="F5" s="17"/>
      <c r="G5" s="18"/>
      <c r="H5" s="17"/>
      <c r="I5" s="17"/>
      <c r="J5" s="17"/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8"/>
      <c r="H6" s="17"/>
      <c r="I6" s="17"/>
      <c r="J6" s="17"/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8"/>
      <c r="H7" s="17"/>
      <c r="I7" s="17"/>
      <c r="J7" s="17"/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8"/>
      <c r="H8" s="17"/>
      <c r="I8" s="17"/>
      <c r="J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8"/>
      <c r="H9" s="17"/>
      <c r="I9" s="17"/>
      <c r="J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8"/>
      <c r="H10" s="17"/>
      <c r="I10" s="17"/>
      <c r="J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8"/>
      <c r="H11" s="17"/>
      <c r="I11" s="17"/>
      <c r="J11" s="17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8"/>
      <c r="H12" s="17"/>
      <c r="I12" s="17"/>
      <c r="J12" s="17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8"/>
      <c r="H13" s="17"/>
      <c r="I13" s="17"/>
      <c r="J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8"/>
      <c r="H14" s="17"/>
      <c r="I14" s="17"/>
      <c r="J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8"/>
      <c r="H15" s="17"/>
      <c r="I15" s="17"/>
      <c r="J15" s="17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8"/>
      <c r="H16" s="17"/>
      <c r="I16" s="17"/>
      <c r="J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8"/>
      <c r="H17" s="17"/>
      <c r="I17" s="17"/>
      <c r="J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8"/>
      <c r="H18" s="17"/>
      <c r="I18" s="17"/>
      <c r="J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8"/>
      <c r="H19" s="17"/>
      <c r="I19" s="17"/>
      <c r="J19" s="17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8"/>
      <c r="H20" s="17"/>
      <c r="I20" s="17"/>
      <c r="J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8"/>
      <c r="H21" s="17"/>
      <c r="I21" s="17"/>
      <c r="J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8"/>
      <c r="H22" s="17"/>
      <c r="I22" s="17"/>
      <c r="J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8"/>
      <c r="H23" s="17"/>
      <c r="I23" s="17"/>
      <c r="J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8"/>
      <c r="H24" s="17"/>
      <c r="I24" s="17"/>
      <c r="J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8"/>
      <c r="H25" s="17"/>
      <c r="I25" s="17"/>
      <c r="J25" s="17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8"/>
      <c r="H26" s="17"/>
      <c r="I26" s="17"/>
      <c r="J26" s="17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8"/>
      <c r="H27" s="17"/>
      <c r="I27" s="17"/>
      <c r="J27" s="17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8"/>
      <c r="H28" s="17"/>
      <c r="I28" s="17"/>
      <c r="J28" s="17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8"/>
      <c r="H29" s="17"/>
      <c r="I29" s="17"/>
      <c r="J29" s="17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8"/>
      <c r="H30" s="17"/>
      <c r="I30" s="17"/>
      <c r="J30" s="17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8"/>
      <c r="H31" s="17"/>
      <c r="I31" s="17"/>
      <c r="J31" s="17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8"/>
      <c r="H32" s="17"/>
      <c r="I32" s="17"/>
      <c r="J32" s="17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8"/>
      <c r="H33" s="17"/>
      <c r="I33" s="17"/>
      <c r="J33" s="17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8"/>
      <c r="H34" s="17"/>
      <c r="I34" s="17"/>
      <c r="J34" s="17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8"/>
      <c r="H35" s="17"/>
      <c r="I35" s="17"/>
      <c r="J35" s="17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8"/>
      <c r="H36" s="17"/>
      <c r="I36" s="17"/>
      <c r="J36" s="17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8"/>
      <c r="H37" s="17"/>
      <c r="I37" s="17"/>
      <c r="J37" s="17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8"/>
      <c r="H38" s="17"/>
      <c r="I38" s="17"/>
      <c r="J38" s="17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8"/>
      <c r="H39" s="17"/>
      <c r="I39" s="17"/>
      <c r="J39" s="17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8"/>
      <c r="H40" s="17"/>
      <c r="I40" s="17"/>
      <c r="J40" s="17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8"/>
      <c r="H41" s="17"/>
      <c r="I41" s="17"/>
      <c r="J41" s="17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8"/>
      <c r="H42" s="17"/>
      <c r="I42" s="17"/>
      <c r="J42" s="17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8"/>
      <c r="H43" s="17"/>
      <c r="I43" s="17"/>
      <c r="J43" s="17"/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7"/>
      <c r="G44" s="18"/>
      <c r="H44" s="17"/>
      <c r="I44" s="17"/>
      <c r="J44" s="17"/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7"/>
      <c r="G45" s="18"/>
      <c r="H45" s="17"/>
      <c r="I45" s="17"/>
      <c r="J45" s="17"/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7"/>
      <c r="G46" s="18"/>
      <c r="H46" s="17"/>
      <c r="I46" s="17"/>
      <c r="J46" s="17"/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7"/>
      <c r="G47" s="18"/>
      <c r="H47" s="17"/>
      <c r="I47" s="17"/>
      <c r="J47" s="17"/>
    </row>
    <row r="48" customFormat="false" ht="15" hidden="false" customHeight="false" outlineLevel="0" collapsed="false">
      <c r="A48" s="17"/>
      <c r="B48" s="17"/>
      <c r="C48" s="17"/>
      <c r="D48" s="17"/>
      <c r="E48" s="17"/>
      <c r="F48" s="17"/>
      <c r="G48" s="18"/>
      <c r="H48" s="17"/>
      <c r="I48" s="17"/>
      <c r="J48" s="17"/>
    </row>
    <row r="49" customFormat="false" ht="15" hidden="false" customHeight="false" outlineLevel="0" collapsed="false">
      <c r="A49" s="17"/>
      <c r="B49" s="17"/>
      <c r="C49" s="17"/>
      <c r="D49" s="17"/>
      <c r="E49" s="17"/>
      <c r="F49" s="17"/>
      <c r="G49" s="18"/>
      <c r="H49" s="17"/>
      <c r="I49" s="17"/>
      <c r="J49" s="17"/>
    </row>
    <row r="50" customFormat="false" ht="15" hidden="false" customHeight="false" outlineLevel="0" collapsed="false">
      <c r="A50" s="17"/>
      <c r="B50" s="17"/>
      <c r="C50" s="17"/>
      <c r="D50" s="17"/>
      <c r="E50" s="17"/>
      <c r="F50" s="17"/>
      <c r="G50" s="18"/>
      <c r="H50" s="17"/>
      <c r="I50" s="17"/>
      <c r="J50" s="17"/>
    </row>
    <row r="51" customFormat="false" ht="15" hidden="false" customHeight="false" outlineLevel="0" collapsed="false">
      <c r="A51" s="17"/>
      <c r="B51" s="17"/>
      <c r="C51" s="17"/>
      <c r="D51" s="17"/>
      <c r="E51" s="17"/>
      <c r="F51" s="17"/>
      <c r="G51" s="18"/>
      <c r="H51" s="17"/>
      <c r="I51" s="17"/>
      <c r="J51" s="17"/>
    </row>
    <row r="52" customFormat="false" ht="15" hidden="false" customHeight="false" outlineLevel="0" collapsed="false">
      <c r="A52" s="17"/>
      <c r="B52" s="17"/>
      <c r="C52" s="17"/>
      <c r="D52" s="17"/>
      <c r="E52" s="17"/>
      <c r="F52" s="17"/>
      <c r="G52" s="18"/>
      <c r="H52" s="17"/>
      <c r="I52" s="17"/>
      <c r="J52" s="17"/>
    </row>
    <row r="53" customFormat="false" ht="15" hidden="false" customHeight="false" outlineLevel="0" collapsed="false">
      <c r="A53" s="17"/>
      <c r="B53" s="17"/>
      <c r="C53" s="17"/>
      <c r="D53" s="17"/>
      <c r="E53" s="17"/>
      <c r="F53" s="17"/>
      <c r="G53" s="18"/>
      <c r="H53" s="17"/>
      <c r="I53" s="17"/>
      <c r="J53" s="17"/>
    </row>
    <row r="54" customFormat="false" ht="15" hidden="false" customHeight="false" outlineLevel="0" collapsed="false">
      <c r="A54" s="17"/>
      <c r="B54" s="17"/>
      <c r="C54" s="17"/>
      <c r="D54" s="17"/>
      <c r="E54" s="17"/>
      <c r="F54" s="17"/>
      <c r="G54" s="18"/>
      <c r="H54" s="17"/>
      <c r="I54" s="17"/>
      <c r="J54" s="17"/>
    </row>
    <row r="55" customFormat="false" ht="15" hidden="false" customHeight="false" outlineLevel="0" collapsed="false">
      <c r="A55" s="17"/>
      <c r="B55" s="17"/>
      <c r="C55" s="17"/>
      <c r="D55" s="17"/>
      <c r="E55" s="17"/>
      <c r="F55" s="17"/>
      <c r="G55" s="18"/>
      <c r="H55" s="17"/>
      <c r="I55" s="17"/>
      <c r="J55" s="17"/>
    </row>
    <row r="56" customFormat="false" ht="15" hidden="false" customHeight="false" outlineLevel="0" collapsed="false">
      <c r="A56" s="17"/>
      <c r="B56" s="17"/>
      <c r="C56" s="17"/>
      <c r="D56" s="17"/>
      <c r="E56" s="17"/>
      <c r="F56" s="17"/>
      <c r="G56" s="18"/>
      <c r="H56" s="17"/>
      <c r="I56" s="17"/>
      <c r="J56" s="17"/>
    </row>
    <row r="57" customFormat="false" ht="15" hidden="false" customHeight="false" outlineLevel="0" collapsed="false">
      <c r="A57" s="17"/>
      <c r="B57" s="17"/>
      <c r="C57" s="17"/>
      <c r="D57" s="17"/>
      <c r="E57" s="17"/>
      <c r="F57" s="17"/>
      <c r="G57" s="18"/>
      <c r="H57" s="17"/>
      <c r="I57" s="17"/>
      <c r="J57" s="17"/>
    </row>
    <row r="58" customFormat="false" ht="15" hidden="false" customHeight="false" outlineLevel="0" collapsed="false">
      <c r="A58" s="17"/>
      <c r="B58" s="17"/>
      <c r="C58" s="17"/>
      <c r="D58" s="17"/>
      <c r="E58" s="17"/>
      <c r="F58" s="17"/>
      <c r="G58" s="18"/>
      <c r="H58" s="17"/>
      <c r="I58" s="17"/>
      <c r="J58" s="17"/>
    </row>
    <row r="59" customFormat="false" ht="15" hidden="false" customHeight="false" outlineLevel="0" collapsed="false">
      <c r="A59" s="17"/>
      <c r="B59" s="17"/>
      <c r="C59" s="17"/>
      <c r="D59" s="17"/>
      <c r="E59" s="17"/>
      <c r="F59" s="17"/>
      <c r="G59" s="18"/>
      <c r="H59" s="17"/>
      <c r="I59" s="17"/>
      <c r="J59" s="17"/>
    </row>
    <row r="60" customFormat="false" ht="15" hidden="false" customHeight="false" outlineLevel="0" collapsed="false">
      <c r="A60" s="17"/>
      <c r="B60" s="17"/>
      <c r="C60" s="17"/>
      <c r="D60" s="17"/>
      <c r="E60" s="17"/>
      <c r="F60" s="17"/>
      <c r="G60" s="18"/>
      <c r="H60" s="17"/>
      <c r="I60" s="17"/>
      <c r="J60" s="17"/>
    </row>
    <row r="61" customFormat="false" ht="15" hidden="false" customHeight="false" outlineLevel="0" collapsed="false">
      <c r="A61" s="17"/>
      <c r="B61" s="17"/>
      <c r="C61" s="17"/>
      <c r="D61" s="17"/>
      <c r="E61" s="17"/>
      <c r="F61" s="17"/>
      <c r="G61" s="18"/>
      <c r="H61" s="17"/>
      <c r="I61" s="17"/>
      <c r="J61" s="17"/>
    </row>
    <row r="62" customFormat="false" ht="15" hidden="false" customHeight="false" outlineLevel="0" collapsed="false">
      <c r="A62" s="17"/>
      <c r="B62" s="17"/>
      <c r="C62" s="17"/>
      <c r="D62" s="17"/>
      <c r="E62" s="17"/>
      <c r="F62" s="17"/>
      <c r="G62" s="18"/>
      <c r="H62" s="17"/>
      <c r="I62" s="17"/>
      <c r="J62" s="17"/>
    </row>
    <row r="63" customFormat="false" ht="15" hidden="false" customHeight="false" outlineLevel="0" collapsed="false">
      <c r="A63" s="17"/>
      <c r="B63" s="17"/>
      <c r="C63" s="17"/>
      <c r="D63" s="17"/>
      <c r="E63" s="17"/>
      <c r="F63" s="17"/>
      <c r="G63" s="18"/>
      <c r="H63" s="17"/>
      <c r="I63" s="17"/>
      <c r="J63" s="17"/>
    </row>
    <row r="64" customFormat="false" ht="15" hidden="false" customHeight="false" outlineLevel="0" collapsed="false">
      <c r="A64" s="17"/>
      <c r="B64" s="17"/>
      <c r="C64" s="17"/>
      <c r="D64" s="17"/>
      <c r="E64" s="17"/>
      <c r="F64" s="17"/>
      <c r="G64" s="18"/>
      <c r="H64" s="17"/>
      <c r="I64" s="17"/>
      <c r="J64" s="17"/>
    </row>
    <row r="65" customFormat="false" ht="15" hidden="false" customHeight="false" outlineLevel="0" collapsed="false">
      <c r="A65" s="17"/>
      <c r="B65" s="17"/>
      <c r="C65" s="17"/>
      <c r="D65" s="17"/>
      <c r="E65" s="17"/>
      <c r="F65" s="17"/>
      <c r="G65" s="18"/>
      <c r="H65" s="17"/>
      <c r="I65" s="17"/>
      <c r="J65" s="17"/>
    </row>
    <row r="66" customFormat="false" ht="15" hidden="false" customHeight="false" outlineLevel="0" collapsed="false">
      <c r="A66" s="17"/>
      <c r="B66" s="17"/>
      <c r="C66" s="17"/>
      <c r="D66" s="17"/>
      <c r="E66" s="17"/>
      <c r="F66" s="17"/>
      <c r="G66" s="18"/>
      <c r="H66" s="17"/>
      <c r="I66" s="17"/>
      <c r="J66" s="17"/>
    </row>
    <row r="67" customFormat="false" ht="15" hidden="false" customHeight="false" outlineLevel="0" collapsed="false">
      <c r="A67" s="17"/>
      <c r="B67" s="17"/>
      <c r="C67" s="17"/>
      <c r="D67" s="17"/>
      <c r="E67" s="17"/>
      <c r="F67" s="17"/>
      <c r="G67" s="18"/>
      <c r="H67" s="17"/>
      <c r="I67" s="17"/>
      <c r="J67" s="17"/>
    </row>
    <row r="68" customFormat="false" ht="15" hidden="false" customHeight="false" outlineLevel="0" collapsed="false">
      <c r="A68" s="17"/>
      <c r="B68" s="17"/>
      <c r="C68" s="17"/>
      <c r="D68" s="17"/>
      <c r="E68" s="17"/>
      <c r="F68" s="17"/>
      <c r="G68" s="18"/>
      <c r="H68" s="17"/>
      <c r="I68" s="17"/>
      <c r="J68" s="17"/>
    </row>
    <row r="69" customFormat="false" ht="15" hidden="false" customHeight="false" outlineLevel="0" collapsed="false">
      <c r="A69" s="17"/>
      <c r="B69" s="17"/>
      <c r="C69" s="17"/>
      <c r="D69" s="17"/>
      <c r="E69" s="17"/>
      <c r="F69" s="17"/>
      <c r="G69" s="18"/>
      <c r="H69" s="17"/>
      <c r="I69" s="17"/>
      <c r="J69" s="17"/>
    </row>
    <row r="70" customFormat="false" ht="15" hidden="false" customHeight="false" outlineLevel="0" collapsed="false">
      <c r="A70" s="17"/>
      <c r="B70" s="17"/>
      <c r="C70" s="17"/>
      <c r="D70" s="17"/>
      <c r="E70" s="17"/>
      <c r="F70" s="17"/>
      <c r="G70" s="18"/>
      <c r="H70" s="17"/>
      <c r="I70" s="17"/>
      <c r="J70" s="17"/>
    </row>
    <row r="71" customFormat="false" ht="15" hidden="false" customHeight="false" outlineLevel="0" collapsed="false">
      <c r="A71" s="17"/>
      <c r="B71" s="17"/>
      <c r="C71" s="17"/>
      <c r="D71" s="17"/>
      <c r="E71" s="17"/>
      <c r="F71" s="17"/>
      <c r="G71" s="18"/>
      <c r="H71" s="17"/>
      <c r="I71" s="17"/>
      <c r="J71" s="17"/>
    </row>
    <row r="72" customFormat="false" ht="15" hidden="false" customHeight="false" outlineLevel="0" collapsed="false">
      <c r="A72" s="17"/>
      <c r="B72" s="17"/>
      <c r="C72" s="17"/>
      <c r="D72" s="17"/>
      <c r="E72" s="17"/>
      <c r="F72" s="17"/>
      <c r="G72" s="18"/>
      <c r="H72" s="17"/>
      <c r="I72" s="17"/>
      <c r="J72" s="17"/>
    </row>
    <row r="73" customFormat="false" ht="15" hidden="false" customHeight="false" outlineLevel="0" collapsed="false">
      <c r="A73" s="17"/>
      <c r="B73" s="17"/>
      <c r="C73" s="17"/>
      <c r="D73" s="17"/>
      <c r="E73" s="17"/>
      <c r="F73" s="17"/>
      <c r="G73" s="18"/>
      <c r="H73" s="17"/>
      <c r="I73" s="17"/>
      <c r="J73" s="17"/>
    </row>
    <row r="74" customFormat="false" ht="15" hidden="false" customHeight="false" outlineLevel="0" collapsed="false">
      <c r="A74" s="17"/>
      <c r="B74" s="17"/>
      <c r="C74" s="17"/>
      <c r="D74" s="17"/>
      <c r="E74" s="17"/>
      <c r="F74" s="17"/>
      <c r="G74" s="18"/>
      <c r="H74" s="17"/>
      <c r="I74" s="17"/>
      <c r="J74" s="17"/>
    </row>
    <row r="75" customFormat="false" ht="15" hidden="false" customHeight="false" outlineLevel="0" collapsed="false">
      <c r="A75" s="17"/>
      <c r="B75" s="17"/>
      <c r="C75" s="17"/>
      <c r="D75" s="17"/>
      <c r="E75" s="17"/>
      <c r="F75" s="17"/>
      <c r="G75" s="18"/>
      <c r="H75" s="17"/>
      <c r="I75" s="17"/>
      <c r="J75" s="17"/>
    </row>
    <row r="76" customFormat="false" ht="15" hidden="false" customHeight="false" outlineLevel="0" collapsed="false">
      <c r="A76" s="17"/>
      <c r="B76" s="17"/>
      <c r="C76" s="17"/>
      <c r="D76" s="17"/>
      <c r="E76" s="17"/>
      <c r="F76" s="17"/>
      <c r="G76" s="18"/>
      <c r="H76" s="17"/>
      <c r="I76" s="17"/>
      <c r="J76" s="17"/>
    </row>
    <row r="77" customFormat="false" ht="15" hidden="false" customHeight="false" outlineLevel="0" collapsed="false">
      <c r="A77" s="17"/>
      <c r="B77" s="17"/>
      <c r="C77" s="17"/>
      <c r="D77" s="17"/>
      <c r="E77" s="17"/>
      <c r="F77" s="17"/>
      <c r="G77" s="18"/>
      <c r="H77" s="17"/>
      <c r="I77" s="17"/>
      <c r="J77" s="17"/>
    </row>
    <row r="78" customFormat="false" ht="15" hidden="false" customHeight="false" outlineLevel="0" collapsed="false">
      <c r="A78" s="17"/>
      <c r="B78" s="17"/>
      <c r="C78" s="17"/>
      <c r="D78" s="17"/>
      <c r="E78" s="17"/>
      <c r="F78" s="17"/>
      <c r="G78" s="18"/>
      <c r="H78" s="17"/>
      <c r="I78" s="17"/>
      <c r="J78" s="17"/>
    </row>
    <row r="79" customFormat="false" ht="15" hidden="false" customHeight="false" outlineLevel="0" collapsed="false">
      <c r="A79" s="17"/>
      <c r="B79" s="17"/>
      <c r="C79" s="17"/>
      <c r="D79" s="17"/>
      <c r="E79" s="17"/>
      <c r="F79" s="17"/>
      <c r="G79" s="18"/>
      <c r="H79" s="17"/>
      <c r="I79" s="17"/>
      <c r="J79" s="17"/>
    </row>
    <row r="80" customFormat="false" ht="15" hidden="false" customHeight="false" outlineLevel="0" collapsed="false">
      <c r="A80" s="17"/>
      <c r="B80" s="17"/>
      <c r="C80" s="17"/>
      <c r="D80" s="17"/>
      <c r="E80" s="17"/>
      <c r="F80" s="17"/>
      <c r="G80" s="18"/>
      <c r="H80" s="17"/>
      <c r="I80" s="17"/>
      <c r="J80" s="17"/>
    </row>
    <row r="81" customFormat="false" ht="15" hidden="false" customHeight="false" outlineLevel="0" collapsed="false">
      <c r="A81" s="17"/>
      <c r="B81" s="17"/>
      <c r="C81" s="17"/>
      <c r="D81" s="17"/>
      <c r="E81" s="17"/>
      <c r="F81" s="17"/>
      <c r="G81" s="18"/>
      <c r="H81" s="17"/>
      <c r="I81" s="17"/>
      <c r="J81" s="17"/>
    </row>
    <row r="82" customFormat="false" ht="15" hidden="false" customHeight="false" outlineLevel="0" collapsed="false">
      <c r="A82" s="17"/>
      <c r="B82" s="17"/>
      <c r="C82" s="17"/>
      <c r="D82" s="17"/>
      <c r="E82" s="17"/>
      <c r="F82" s="17"/>
      <c r="G82" s="18"/>
      <c r="H82" s="17"/>
      <c r="I82" s="17"/>
      <c r="J82" s="17"/>
    </row>
    <row r="83" customFormat="false" ht="15" hidden="false" customHeight="false" outlineLevel="0" collapsed="false">
      <c r="A83" s="17"/>
      <c r="B83" s="17"/>
      <c r="C83" s="17"/>
      <c r="D83" s="17"/>
      <c r="E83" s="17"/>
      <c r="F83" s="17"/>
      <c r="G83" s="18"/>
      <c r="H83" s="17"/>
      <c r="I83" s="17"/>
      <c r="J83" s="17"/>
    </row>
    <row r="84" customFormat="false" ht="15" hidden="false" customHeight="false" outlineLevel="0" collapsed="false">
      <c r="A84" s="17"/>
      <c r="B84" s="17"/>
      <c r="C84" s="17"/>
      <c r="D84" s="17"/>
      <c r="E84" s="17"/>
      <c r="F84" s="17"/>
      <c r="G84" s="18"/>
      <c r="H84" s="17"/>
      <c r="I84" s="17"/>
      <c r="J84" s="17"/>
    </row>
    <row r="85" customFormat="false" ht="15" hidden="false" customHeight="false" outlineLevel="0" collapsed="false">
      <c r="A85" s="17"/>
      <c r="B85" s="17"/>
      <c r="C85" s="17"/>
      <c r="D85" s="17"/>
      <c r="E85" s="17"/>
      <c r="F85" s="17"/>
      <c r="G85" s="18"/>
      <c r="H85" s="17"/>
      <c r="I85" s="17"/>
      <c r="J85" s="17"/>
    </row>
    <row r="86" customFormat="false" ht="15" hidden="false" customHeight="false" outlineLevel="0" collapsed="false">
      <c r="A86" s="17"/>
      <c r="B86" s="17"/>
      <c r="C86" s="17"/>
      <c r="D86" s="17"/>
      <c r="E86" s="17"/>
      <c r="F86" s="17"/>
      <c r="G86" s="18"/>
      <c r="H86" s="17"/>
      <c r="I86" s="17"/>
      <c r="J86" s="17"/>
    </row>
    <row r="87" customFormat="false" ht="15" hidden="false" customHeight="false" outlineLevel="0" collapsed="false">
      <c r="A87" s="17"/>
      <c r="B87" s="17"/>
      <c r="C87" s="17"/>
      <c r="D87" s="17"/>
      <c r="E87" s="17"/>
      <c r="F87" s="17"/>
      <c r="G87" s="18"/>
      <c r="H87" s="17"/>
      <c r="I87" s="17"/>
      <c r="J87" s="17"/>
    </row>
    <row r="88" customFormat="false" ht="15" hidden="false" customHeight="false" outlineLevel="0" collapsed="false">
      <c r="A88" s="17"/>
      <c r="B88" s="17"/>
      <c r="C88" s="17"/>
      <c r="D88" s="17"/>
      <c r="E88" s="17"/>
      <c r="F88" s="17"/>
      <c r="G88" s="18"/>
      <c r="H88" s="17"/>
      <c r="I88" s="17"/>
      <c r="J88" s="17"/>
    </row>
    <row r="89" customFormat="false" ht="15" hidden="false" customHeight="false" outlineLevel="0" collapsed="false">
      <c r="A89" s="17"/>
      <c r="B89" s="17"/>
      <c r="C89" s="17"/>
      <c r="D89" s="17"/>
      <c r="E89" s="17"/>
      <c r="F89" s="17"/>
      <c r="G89" s="18"/>
      <c r="H89" s="17"/>
      <c r="I89" s="17"/>
      <c r="J89" s="17"/>
    </row>
    <row r="90" customFormat="false" ht="15" hidden="false" customHeight="false" outlineLevel="0" collapsed="false">
      <c r="A90" s="17"/>
      <c r="B90" s="17"/>
      <c r="C90" s="17"/>
      <c r="D90" s="17"/>
      <c r="E90" s="17"/>
      <c r="F90" s="17"/>
      <c r="G90" s="18"/>
      <c r="H90" s="17"/>
      <c r="I90" s="17"/>
      <c r="J90" s="17"/>
    </row>
    <row r="91" customFormat="false" ht="15" hidden="false" customHeight="false" outlineLevel="0" collapsed="false">
      <c r="A91" s="17"/>
      <c r="B91" s="17"/>
      <c r="C91" s="17"/>
      <c r="D91" s="17"/>
      <c r="E91" s="17"/>
      <c r="F91" s="17"/>
      <c r="G91" s="18"/>
      <c r="H91" s="17"/>
      <c r="I91" s="17"/>
      <c r="J91" s="17"/>
    </row>
    <row r="92" customFormat="false" ht="15" hidden="false" customHeight="false" outlineLevel="0" collapsed="false">
      <c r="A92" s="17"/>
      <c r="B92" s="17"/>
      <c r="C92" s="17"/>
      <c r="D92" s="17"/>
      <c r="E92" s="17"/>
      <c r="F92" s="17"/>
      <c r="G92" s="18"/>
      <c r="H92" s="17"/>
      <c r="I92" s="17"/>
      <c r="J92" s="17"/>
    </row>
    <row r="93" customFormat="false" ht="15" hidden="false" customHeight="false" outlineLevel="0" collapsed="false">
      <c r="A93" s="17"/>
      <c r="B93" s="17"/>
      <c r="C93" s="17"/>
      <c r="D93" s="17"/>
      <c r="E93" s="17"/>
      <c r="F93" s="17"/>
      <c r="G93" s="18"/>
      <c r="H93" s="17"/>
      <c r="I93" s="17"/>
      <c r="J93" s="17"/>
    </row>
    <row r="94" customFormat="false" ht="15" hidden="false" customHeight="false" outlineLevel="0" collapsed="false">
      <c r="A94" s="17"/>
      <c r="B94" s="17"/>
      <c r="C94" s="17"/>
      <c r="D94" s="17"/>
      <c r="E94" s="17"/>
      <c r="F94" s="17"/>
      <c r="G94" s="18"/>
      <c r="H94" s="17"/>
      <c r="I94" s="17"/>
      <c r="J94" s="17"/>
    </row>
    <row r="95" customFormat="false" ht="15" hidden="false" customHeight="false" outlineLevel="0" collapsed="false">
      <c r="A95" s="17"/>
      <c r="B95" s="17"/>
      <c r="C95" s="17"/>
      <c r="D95" s="17"/>
      <c r="E95" s="17"/>
      <c r="F95" s="17"/>
      <c r="G95" s="18"/>
      <c r="H95" s="17"/>
      <c r="I95" s="17"/>
      <c r="J95" s="17"/>
    </row>
    <row r="96" customFormat="false" ht="15" hidden="false" customHeight="false" outlineLevel="0" collapsed="false">
      <c r="A96" s="17"/>
      <c r="B96" s="17"/>
      <c r="C96" s="17"/>
      <c r="D96" s="17"/>
      <c r="E96" s="17"/>
      <c r="F96" s="17"/>
      <c r="G96" s="18"/>
      <c r="H96" s="17"/>
      <c r="I96" s="17"/>
      <c r="J96" s="17"/>
    </row>
    <row r="97" customFormat="false" ht="15" hidden="false" customHeight="false" outlineLevel="0" collapsed="false">
      <c r="A97" s="17"/>
      <c r="B97" s="17"/>
      <c r="C97" s="17"/>
      <c r="D97" s="17"/>
      <c r="E97" s="17"/>
      <c r="F97" s="17"/>
      <c r="G97" s="18"/>
      <c r="H97" s="17"/>
      <c r="I97" s="17"/>
      <c r="J97" s="17"/>
    </row>
    <row r="98" customFormat="false" ht="15" hidden="false" customHeight="false" outlineLevel="0" collapsed="false">
      <c r="A98" s="17"/>
      <c r="B98" s="17"/>
      <c r="C98" s="17"/>
      <c r="D98" s="17"/>
      <c r="E98" s="17"/>
      <c r="F98" s="17"/>
      <c r="G98" s="18"/>
      <c r="H98" s="17"/>
      <c r="I98" s="17"/>
      <c r="J98" s="17"/>
    </row>
    <row r="99" customFormat="false" ht="15" hidden="false" customHeight="false" outlineLevel="0" collapsed="false">
      <c r="A99" s="17"/>
      <c r="B99" s="17"/>
      <c r="C99" s="17"/>
      <c r="D99" s="17"/>
      <c r="E99" s="17"/>
      <c r="F99" s="17"/>
      <c r="G99" s="18"/>
      <c r="H99" s="17"/>
      <c r="I99" s="17"/>
      <c r="J99" s="17"/>
    </row>
    <row r="100" customFormat="false" ht="15" hidden="false" customHeight="false" outlineLevel="0" collapsed="false">
      <c r="A100" s="17"/>
      <c r="B100" s="17"/>
      <c r="C100" s="17"/>
      <c r="D100" s="17"/>
      <c r="E100" s="17"/>
      <c r="F100" s="17"/>
      <c r="G100" s="18"/>
      <c r="H100" s="17"/>
      <c r="I100" s="17"/>
      <c r="J100" s="17"/>
    </row>
    <row r="101" customFormat="false" ht="15" hidden="false" customHeight="false" outlineLevel="0" collapsed="false">
      <c r="A101" s="17"/>
      <c r="B101" s="17"/>
      <c r="C101" s="17"/>
      <c r="D101" s="17"/>
      <c r="E101" s="17"/>
      <c r="F101" s="17"/>
      <c r="G101" s="18"/>
      <c r="H101" s="17"/>
      <c r="I101" s="17"/>
      <c r="J101" s="17"/>
    </row>
  </sheetData>
  <autoFilter ref="A1:J101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6"/>
    <col collapsed="false" customWidth="true" hidden="false" outlineLevel="0" max="7" min="7" style="0" width="11"/>
    <col collapsed="false" customWidth="true" hidden="false" outlineLevel="0" max="8" min="8" style="0" width="9"/>
    <col collapsed="false" customWidth="true" hidden="false" outlineLevel="0" max="9" min="9" style="0" width="13"/>
    <col collapsed="false" customWidth="true" hidden="false" outlineLevel="0" max="12" min="10" style="0" width="12"/>
    <col collapsed="false" customWidth="true" hidden="false" outlineLevel="0" max="13" min="13" style="0" width="10"/>
    <col collapsed="false" customWidth="true" hidden="false" outlineLevel="0" max="16" min="14" style="0" width="11"/>
    <col collapsed="false" customWidth="true" hidden="false" outlineLevel="0" max="17" min="17" style="0" width="12"/>
    <col collapsed="false" customWidth="true" hidden="false" outlineLevel="0" max="18" min="18" style="0" width="13"/>
    <col collapsed="false" customWidth="true" hidden="false" outlineLevel="0" max="19" min="19" style="0" width="20"/>
    <col collapsed="false" customWidth="true" hidden="false" outlineLevel="0" max="20" min="20" style="0" width="24"/>
  </cols>
  <sheetData>
    <row r="1" customFormat="false" ht="42" hidden="false" customHeight="true" outlineLevel="0" collapsed="false">
      <c r="A1" s="14" t="s">
        <v>78</v>
      </c>
      <c r="B1" s="14" t="s">
        <v>79</v>
      </c>
      <c r="C1" s="14" t="s">
        <v>41</v>
      </c>
      <c r="D1" s="14" t="s">
        <v>80</v>
      </c>
      <c r="E1" s="14" t="s">
        <v>44</v>
      </c>
      <c r="F1" s="14" t="s">
        <v>46</v>
      </c>
      <c r="G1" s="14" t="s">
        <v>48</v>
      </c>
      <c r="H1" s="14" t="s">
        <v>81</v>
      </c>
      <c r="I1" s="14" t="s">
        <v>50</v>
      </c>
      <c r="J1" s="14" t="s">
        <v>52</v>
      </c>
      <c r="K1" s="14" t="s">
        <v>82</v>
      </c>
      <c r="L1" s="14" t="s">
        <v>83</v>
      </c>
      <c r="M1" s="14" t="s">
        <v>84</v>
      </c>
      <c r="N1" s="14" t="s">
        <v>85</v>
      </c>
      <c r="O1" s="14" t="s">
        <v>86</v>
      </c>
      <c r="P1" s="14" t="s">
        <v>87</v>
      </c>
      <c r="Q1" s="14" t="s">
        <v>88</v>
      </c>
      <c r="R1" s="14" t="s">
        <v>89</v>
      </c>
      <c r="S1" s="14" t="s">
        <v>90</v>
      </c>
      <c r="T1" s="14" t="s">
        <v>70</v>
      </c>
    </row>
    <row r="2" customFormat="false" ht="15" hidden="false" customHeight="false" outlineLevel="0" collapsed="false">
      <c r="A2" s="19" t="n">
        <v>46095</v>
      </c>
      <c r="B2" s="15" t="s">
        <v>71</v>
      </c>
      <c r="C2" s="20" t="n">
        <f aca="false">IF($B2="","",IFERROR(INDEX(Schläge!$G$2:$G$101,MATCH($B2,Schläge!$B$2:$B$101,0)),""))</f>
        <v>5.4</v>
      </c>
      <c r="D2" s="15" t="s">
        <v>91</v>
      </c>
      <c r="E2" s="15" t="s">
        <v>92</v>
      </c>
      <c r="F2" s="15" t="s">
        <v>93</v>
      </c>
      <c r="G2" s="16" t="n">
        <v>20</v>
      </c>
      <c r="H2" s="15" t="s">
        <v>94</v>
      </c>
      <c r="I2" s="16" t="n">
        <v>3.5</v>
      </c>
      <c r="J2" s="16" t="n">
        <v>2.1</v>
      </c>
      <c r="K2" s="16" t="n">
        <v>1.4</v>
      </c>
      <c r="L2" s="16" t="n">
        <v>4.5</v>
      </c>
      <c r="M2" s="21" t="n">
        <f aca="false">IF(OR($G2="",$I2=""),"",ROUND($G2*$I2,1))</f>
        <v>70</v>
      </c>
      <c r="N2" s="21" t="n">
        <f aca="false">IF(OR($G2="",$J2=""),"",ROUND($G2*$J2,1))</f>
        <v>42</v>
      </c>
      <c r="O2" s="21" t="n">
        <f aca="false">IF(OR($G2="",$K2=""),"",ROUND($G2*$K2,1))</f>
        <v>28</v>
      </c>
      <c r="P2" s="21" t="n">
        <f aca="false">IF(OR($G2="",$L2=""),"",ROUND($G2*$L2,1))</f>
        <v>90</v>
      </c>
      <c r="Q2" s="21" t="n">
        <f aca="false">IF(OR($C2="",$M2=""),"",ROUND($C2*$M2,1))</f>
        <v>378</v>
      </c>
      <c r="R2" s="21" t="n">
        <f aca="false">IF(OR($C2="",$O2=""),"",ROUND($C2*$O2,1))</f>
        <v>151.2</v>
      </c>
      <c r="S2" s="15" t="s">
        <v>95</v>
      </c>
      <c r="T2" s="15" t="s">
        <v>96</v>
      </c>
    </row>
    <row r="3" customFormat="false" ht="15" hidden="false" customHeight="false" outlineLevel="0" collapsed="false">
      <c r="A3" s="22"/>
      <c r="B3" s="17"/>
      <c r="C3" s="20" t="str">
        <f aca="false">IF($B3="","",IFERROR(INDEX(Schläge!$G$2:$G$101,MATCH($B3,Schläge!$B$2:$B$101,0)),""))</f>
        <v/>
      </c>
      <c r="D3" s="17"/>
      <c r="E3" s="17"/>
      <c r="F3" s="17"/>
      <c r="G3" s="18"/>
      <c r="H3" s="17"/>
      <c r="I3" s="18"/>
      <c r="J3" s="18"/>
      <c r="K3" s="18"/>
      <c r="L3" s="18"/>
      <c r="M3" s="21" t="str">
        <f aca="false">IF(OR($G3="",$I3=""),"",ROUND($G3*$I3,1))</f>
        <v/>
      </c>
      <c r="N3" s="21" t="str">
        <f aca="false">IF(OR($G3="",$J3=""),"",ROUND($G3*$J3,1))</f>
        <v/>
      </c>
      <c r="O3" s="21" t="str">
        <f aca="false">IF(OR($G3="",$K3=""),"",ROUND($G3*$K3,1))</f>
        <v/>
      </c>
      <c r="P3" s="21" t="str">
        <f aca="false">IF(OR($G3="",$L3=""),"",ROUND($G3*$L3,1))</f>
        <v/>
      </c>
      <c r="Q3" s="21" t="str">
        <f aca="false">IF(OR($C3="",$M3=""),"",ROUND($C3*$M3,1))</f>
        <v/>
      </c>
      <c r="R3" s="21" t="str">
        <f aca="false">IF(OR($C3="",$O3=""),"",ROUND($C3*$O3,1))</f>
        <v/>
      </c>
      <c r="S3" s="17"/>
      <c r="T3" s="17"/>
    </row>
    <row r="4" customFormat="false" ht="15" hidden="false" customHeight="false" outlineLevel="0" collapsed="false">
      <c r="A4" s="22"/>
      <c r="B4" s="17"/>
      <c r="C4" s="20" t="str">
        <f aca="false">IF($B4="","",IFERROR(INDEX(Schläge!$G$2:$G$101,MATCH($B4,Schläge!$B$2:$B$101,0)),""))</f>
        <v/>
      </c>
      <c r="D4" s="17"/>
      <c r="E4" s="17"/>
      <c r="F4" s="17"/>
      <c r="G4" s="18"/>
      <c r="H4" s="17"/>
      <c r="I4" s="18"/>
      <c r="J4" s="18"/>
      <c r="K4" s="18"/>
      <c r="L4" s="18"/>
      <c r="M4" s="21" t="str">
        <f aca="false">IF(OR($G4="",$I4=""),"",ROUND($G4*$I4,1))</f>
        <v/>
      </c>
      <c r="N4" s="21" t="str">
        <f aca="false">IF(OR($G4="",$J4=""),"",ROUND($G4*$J4,1))</f>
        <v/>
      </c>
      <c r="O4" s="21" t="str">
        <f aca="false">IF(OR($G4="",$K4=""),"",ROUND($G4*$K4,1))</f>
        <v/>
      </c>
      <c r="P4" s="21" t="str">
        <f aca="false">IF(OR($G4="",$L4=""),"",ROUND($G4*$L4,1))</f>
        <v/>
      </c>
      <c r="Q4" s="21" t="str">
        <f aca="false">IF(OR($C4="",$M4=""),"",ROUND($C4*$M4,1))</f>
        <v/>
      </c>
      <c r="R4" s="21" t="str">
        <f aca="false">IF(OR($C4="",$O4=""),"",ROUND($C4*$O4,1))</f>
        <v/>
      </c>
      <c r="S4" s="17"/>
      <c r="T4" s="17"/>
    </row>
    <row r="5" customFormat="false" ht="15" hidden="false" customHeight="false" outlineLevel="0" collapsed="false">
      <c r="A5" s="22"/>
      <c r="B5" s="17"/>
      <c r="C5" s="20" t="str">
        <f aca="false">IF($B5="","",IFERROR(INDEX(Schläge!$G$2:$G$101,MATCH($B5,Schläge!$B$2:$B$101,0)),""))</f>
        <v/>
      </c>
      <c r="D5" s="17"/>
      <c r="E5" s="17"/>
      <c r="F5" s="17"/>
      <c r="G5" s="18"/>
      <c r="H5" s="17"/>
      <c r="I5" s="18"/>
      <c r="J5" s="18"/>
      <c r="K5" s="18"/>
      <c r="L5" s="18"/>
      <c r="M5" s="21" t="str">
        <f aca="false">IF(OR($G5="",$I5=""),"",ROUND($G5*$I5,1))</f>
        <v/>
      </c>
      <c r="N5" s="21" t="str">
        <f aca="false">IF(OR($G5="",$J5=""),"",ROUND($G5*$J5,1))</f>
        <v/>
      </c>
      <c r="O5" s="21" t="str">
        <f aca="false">IF(OR($G5="",$K5=""),"",ROUND($G5*$K5,1))</f>
        <v/>
      </c>
      <c r="P5" s="21" t="str">
        <f aca="false">IF(OR($G5="",$L5=""),"",ROUND($G5*$L5,1))</f>
        <v/>
      </c>
      <c r="Q5" s="21" t="str">
        <f aca="false">IF(OR($C5="",$M5=""),"",ROUND($C5*$M5,1))</f>
        <v/>
      </c>
      <c r="R5" s="21" t="str">
        <f aca="false">IF(OR($C5="",$O5=""),"",ROUND($C5*$O5,1))</f>
        <v/>
      </c>
      <c r="S5" s="17"/>
      <c r="T5" s="17"/>
    </row>
    <row r="6" customFormat="false" ht="15" hidden="false" customHeight="false" outlineLevel="0" collapsed="false">
      <c r="A6" s="22"/>
      <c r="B6" s="17"/>
      <c r="C6" s="20" t="str">
        <f aca="false">IF($B6="","",IFERROR(INDEX(Schläge!$G$2:$G$101,MATCH($B6,Schläge!$B$2:$B$101,0)),""))</f>
        <v/>
      </c>
      <c r="D6" s="17"/>
      <c r="E6" s="17"/>
      <c r="F6" s="17"/>
      <c r="G6" s="18"/>
      <c r="H6" s="17"/>
      <c r="I6" s="18"/>
      <c r="J6" s="18"/>
      <c r="K6" s="18"/>
      <c r="L6" s="18"/>
      <c r="M6" s="21" t="str">
        <f aca="false">IF(OR($G6="",$I6=""),"",ROUND($G6*$I6,1))</f>
        <v/>
      </c>
      <c r="N6" s="21" t="str">
        <f aca="false">IF(OR($G6="",$J6=""),"",ROUND($G6*$J6,1))</f>
        <v/>
      </c>
      <c r="O6" s="21" t="str">
        <f aca="false">IF(OR($G6="",$K6=""),"",ROUND($G6*$K6,1))</f>
        <v/>
      </c>
      <c r="P6" s="21" t="str">
        <f aca="false">IF(OR($G6="",$L6=""),"",ROUND($G6*$L6,1))</f>
        <v/>
      </c>
      <c r="Q6" s="21" t="str">
        <f aca="false">IF(OR($C6="",$M6=""),"",ROUND($C6*$M6,1))</f>
        <v/>
      </c>
      <c r="R6" s="21" t="str">
        <f aca="false">IF(OR($C6="",$O6=""),"",ROUND($C6*$O6,1))</f>
        <v/>
      </c>
      <c r="S6" s="17"/>
      <c r="T6" s="17"/>
    </row>
    <row r="7" customFormat="false" ht="15" hidden="false" customHeight="false" outlineLevel="0" collapsed="false">
      <c r="A7" s="22"/>
      <c r="B7" s="17"/>
      <c r="C7" s="20" t="str">
        <f aca="false">IF($B7="","",IFERROR(INDEX(Schläge!$G$2:$G$101,MATCH($B7,Schläge!$B$2:$B$101,0)),""))</f>
        <v/>
      </c>
      <c r="D7" s="17"/>
      <c r="E7" s="17"/>
      <c r="F7" s="17"/>
      <c r="G7" s="18"/>
      <c r="H7" s="17"/>
      <c r="I7" s="18"/>
      <c r="J7" s="18"/>
      <c r="K7" s="18"/>
      <c r="L7" s="18"/>
      <c r="M7" s="21" t="str">
        <f aca="false">IF(OR($G7="",$I7=""),"",ROUND($G7*$I7,1))</f>
        <v/>
      </c>
      <c r="N7" s="21" t="str">
        <f aca="false">IF(OR($G7="",$J7=""),"",ROUND($G7*$J7,1))</f>
        <v/>
      </c>
      <c r="O7" s="21" t="str">
        <f aca="false">IF(OR($G7="",$K7=""),"",ROUND($G7*$K7,1))</f>
        <v/>
      </c>
      <c r="P7" s="21" t="str">
        <f aca="false">IF(OR($G7="",$L7=""),"",ROUND($G7*$L7,1))</f>
        <v/>
      </c>
      <c r="Q7" s="21" t="str">
        <f aca="false">IF(OR($C7="",$M7=""),"",ROUND($C7*$M7,1))</f>
        <v/>
      </c>
      <c r="R7" s="21" t="str">
        <f aca="false">IF(OR($C7="",$O7=""),"",ROUND($C7*$O7,1))</f>
        <v/>
      </c>
      <c r="S7" s="17"/>
      <c r="T7" s="17"/>
    </row>
    <row r="8" customFormat="false" ht="15" hidden="false" customHeight="false" outlineLevel="0" collapsed="false">
      <c r="A8" s="22"/>
      <c r="B8" s="17"/>
      <c r="C8" s="20" t="str">
        <f aca="false">IF($B8="","",IFERROR(INDEX(Schläge!$G$2:$G$101,MATCH($B8,Schläge!$B$2:$B$101,0)),""))</f>
        <v/>
      </c>
      <c r="D8" s="17"/>
      <c r="E8" s="17"/>
      <c r="F8" s="17"/>
      <c r="G8" s="18"/>
      <c r="H8" s="17"/>
      <c r="I8" s="18"/>
      <c r="J8" s="18"/>
      <c r="K8" s="18"/>
      <c r="L8" s="18"/>
      <c r="M8" s="21" t="str">
        <f aca="false">IF(OR($G8="",$I8=""),"",ROUND($G8*$I8,1))</f>
        <v/>
      </c>
      <c r="N8" s="21" t="str">
        <f aca="false">IF(OR($G8="",$J8=""),"",ROUND($G8*$J8,1))</f>
        <v/>
      </c>
      <c r="O8" s="21" t="str">
        <f aca="false">IF(OR($G8="",$K8=""),"",ROUND($G8*$K8,1))</f>
        <v/>
      </c>
      <c r="P8" s="21" t="str">
        <f aca="false">IF(OR($G8="",$L8=""),"",ROUND($G8*$L8,1))</f>
        <v/>
      </c>
      <c r="Q8" s="21" t="str">
        <f aca="false">IF(OR($C8="",$M8=""),"",ROUND($C8*$M8,1))</f>
        <v/>
      </c>
      <c r="R8" s="21" t="str">
        <f aca="false">IF(OR($C8="",$O8=""),"",ROUND($C8*$O8,1))</f>
        <v/>
      </c>
      <c r="S8" s="17"/>
      <c r="T8" s="17"/>
    </row>
    <row r="9" customFormat="false" ht="15" hidden="false" customHeight="false" outlineLevel="0" collapsed="false">
      <c r="A9" s="22"/>
      <c r="B9" s="17"/>
      <c r="C9" s="20" t="str">
        <f aca="false">IF($B9="","",IFERROR(INDEX(Schläge!$G$2:$G$101,MATCH($B9,Schläge!$B$2:$B$101,0)),""))</f>
        <v/>
      </c>
      <c r="D9" s="17"/>
      <c r="E9" s="17"/>
      <c r="F9" s="17"/>
      <c r="G9" s="18"/>
      <c r="H9" s="17"/>
      <c r="I9" s="18"/>
      <c r="J9" s="18"/>
      <c r="K9" s="18"/>
      <c r="L9" s="18"/>
      <c r="M9" s="21" t="str">
        <f aca="false">IF(OR($G9="",$I9=""),"",ROUND($G9*$I9,1))</f>
        <v/>
      </c>
      <c r="N9" s="21" t="str">
        <f aca="false">IF(OR($G9="",$J9=""),"",ROUND($G9*$J9,1))</f>
        <v/>
      </c>
      <c r="O9" s="21" t="str">
        <f aca="false">IF(OR($G9="",$K9=""),"",ROUND($G9*$K9,1))</f>
        <v/>
      </c>
      <c r="P9" s="21" t="str">
        <f aca="false">IF(OR($G9="",$L9=""),"",ROUND($G9*$L9,1))</f>
        <v/>
      </c>
      <c r="Q9" s="21" t="str">
        <f aca="false">IF(OR($C9="",$M9=""),"",ROUND($C9*$M9,1))</f>
        <v/>
      </c>
      <c r="R9" s="21" t="str">
        <f aca="false">IF(OR($C9="",$O9=""),"",ROUND($C9*$O9,1))</f>
        <v/>
      </c>
      <c r="S9" s="17"/>
      <c r="T9" s="17"/>
    </row>
    <row r="10" customFormat="false" ht="15" hidden="false" customHeight="false" outlineLevel="0" collapsed="false">
      <c r="A10" s="22"/>
      <c r="B10" s="17"/>
      <c r="C10" s="20" t="str">
        <f aca="false">IF($B10="","",IFERROR(INDEX(Schläge!$G$2:$G$101,MATCH($B10,Schläge!$B$2:$B$101,0)),""))</f>
        <v/>
      </c>
      <c r="D10" s="17"/>
      <c r="E10" s="17"/>
      <c r="F10" s="17"/>
      <c r="G10" s="18"/>
      <c r="H10" s="17"/>
      <c r="I10" s="18"/>
      <c r="J10" s="18"/>
      <c r="K10" s="18"/>
      <c r="L10" s="18"/>
      <c r="M10" s="21" t="str">
        <f aca="false">IF(OR($G10="",$I10=""),"",ROUND($G10*$I10,1))</f>
        <v/>
      </c>
      <c r="N10" s="21" t="str">
        <f aca="false">IF(OR($G10="",$J10=""),"",ROUND($G10*$J10,1))</f>
        <v/>
      </c>
      <c r="O10" s="21" t="str">
        <f aca="false">IF(OR($G10="",$K10=""),"",ROUND($G10*$K10,1))</f>
        <v/>
      </c>
      <c r="P10" s="21" t="str">
        <f aca="false">IF(OR($G10="",$L10=""),"",ROUND($G10*$L10,1))</f>
        <v/>
      </c>
      <c r="Q10" s="21" t="str">
        <f aca="false">IF(OR($C10="",$M10=""),"",ROUND($C10*$M10,1))</f>
        <v/>
      </c>
      <c r="R10" s="21" t="str">
        <f aca="false">IF(OR($C10="",$O10=""),"",ROUND($C10*$O10,1))</f>
        <v/>
      </c>
      <c r="S10" s="17"/>
      <c r="T10" s="17"/>
    </row>
    <row r="11" customFormat="false" ht="15" hidden="false" customHeight="false" outlineLevel="0" collapsed="false">
      <c r="A11" s="22"/>
      <c r="B11" s="17"/>
      <c r="C11" s="20" t="str">
        <f aca="false">IF($B11="","",IFERROR(INDEX(Schläge!$G$2:$G$101,MATCH($B11,Schläge!$B$2:$B$101,0)),""))</f>
        <v/>
      </c>
      <c r="D11" s="17"/>
      <c r="E11" s="17"/>
      <c r="F11" s="17"/>
      <c r="G11" s="18"/>
      <c r="H11" s="17"/>
      <c r="I11" s="18"/>
      <c r="J11" s="18"/>
      <c r="K11" s="18"/>
      <c r="L11" s="18"/>
      <c r="M11" s="21" t="str">
        <f aca="false">IF(OR($G11="",$I11=""),"",ROUND($G11*$I11,1))</f>
        <v/>
      </c>
      <c r="N11" s="21" t="str">
        <f aca="false">IF(OR($G11="",$J11=""),"",ROUND($G11*$J11,1))</f>
        <v/>
      </c>
      <c r="O11" s="21" t="str">
        <f aca="false">IF(OR($G11="",$K11=""),"",ROUND($G11*$K11,1))</f>
        <v/>
      </c>
      <c r="P11" s="21" t="str">
        <f aca="false">IF(OR($G11="",$L11=""),"",ROUND($G11*$L11,1))</f>
        <v/>
      </c>
      <c r="Q11" s="21" t="str">
        <f aca="false">IF(OR($C11="",$M11=""),"",ROUND($C11*$M11,1))</f>
        <v/>
      </c>
      <c r="R11" s="21" t="str">
        <f aca="false">IF(OR($C11="",$O11=""),"",ROUND($C11*$O11,1))</f>
        <v/>
      </c>
      <c r="S11" s="17"/>
      <c r="T11" s="17"/>
    </row>
    <row r="12" customFormat="false" ht="15" hidden="false" customHeight="false" outlineLevel="0" collapsed="false">
      <c r="A12" s="22"/>
      <c r="B12" s="17"/>
      <c r="C12" s="20" t="str">
        <f aca="false">IF($B12="","",IFERROR(INDEX(Schläge!$G$2:$G$101,MATCH($B12,Schläge!$B$2:$B$101,0)),""))</f>
        <v/>
      </c>
      <c r="D12" s="17"/>
      <c r="E12" s="17"/>
      <c r="F12" s="17"/>
      <c r="G12" s="18"/>
      <c r="H12" s="17"/>
      <c r="I12" s="18"/>
      <c r="J12" s="18"/>
      <c r="K12" s="18"/>
      <c r="L12" s="18"/>
      <c r="M12" s="21" t="str">
        <f aca="false">IF(OR($G12="",$I12=""),"",ROUND($G12*$I12,1))</f>
        <v/>
      </c>
      <c r="N12" s="21" t="str">
        <f aca="false">IF(OR($G12="",$J12=""),"",ROUND($G12*$J12,1))</f>
        <v/>
      </c>
      <c r="O12" s="21" t="str">
        <f aca="false">IF(OR($G12="",$K12=""),"",ROUND($G12*$K12,1))</f>
        <v/>
      </c>
      <c r="P12" s="21" t="str">
        <f aca="false">IF(OR($G12="",$L12=""),"",ROUND($G12*$L12,1))</f>
        <v/>
      </c>
      <c r="Q12" s="21" t="str">
        <f aca="false">IF(OR($C12="",$M12=""),"",ROUND($C12*$M12,1))</f>
        <v/>
      </c>
      <c r="R12" s="21" t="str">
        <f aca="false">IF(OR($C12="",$O12=""),"",ROUND($C12*$O12,1))</f>
        <v/>
      </c>
      <c r="S12" s="17"/>
      <c r="T12" s="17"/>
    </row>
    <row r="13" customFormat="false" ht="15" hidden="false" customHeight="false" outlineLevel="0" collapsed="false">
      <c r="A13" s="22"/>
      <c r="B13" s="17"/>
      <c r="C13" s="20" t="str">
        <f aca="false">IF($B13="","",IFERROR(INDEX(Schläge!$G$2:$G$101,MATCH($B13,Schläge!$B$2:$B$101,0)),""))</f>
        <v/>
      </c>
      <c r="D13" s="17"/>
      <c r="E13" s="17"/>
      <c r="F13" s="17"/>
      <c r="G13" s="18"/>
      <c r="H13" s="17"/>
      <c r="I13" s="18"/>
      <c r="J13" s="18"/>
      <c r="K13" s="18"/>
      <c r="L13" s="18"/>
      <c r="M13" s="21" t="str">
        <f aca="false">IF(OR($G13="",$I13=""),"",ROUND($G13*$I13,1))</f>
        <v/>
      </c>
      <c r="N13" s="21" t="str">
        <f aca="false">IF(OR($G13="",$J13=""),"",ROUND($G13*$J13,1))</f>
        <v/>
      </c>
      <c r="O13" s="21" t="str">
        <f aca="false">IF(OR($G13="",$K13=""),"",ROUND($G13*$K13,1))</f>
        <v/>
      </c>
      <c r="P13" s="21" t="str">
        <f aca="false">IF(OR($G13="",$L13=""),"",ROUND($G13*$L13,1))</f>
        <v/>
      </c>
      <c r="Q13" s="21" t="str">
        <f aca="false">IF(OR($C13="",$M13=""),"",ROUND($C13*$M13,1))</f>
        <v/>
      </c>
      <c r="R13" s="21" t="str">
        <f aca="false">IF(OR($C13="",$O13=""),"",ROUND($C13*$O13,1))</f>
        <v/>
      </c>
      <c r="S13" s="17"/>
      <c r="T13" s="17"/>
    </row>
    <row r="14" customFormat="false" ht="15" hidden="false" customHeight="false" outlineLevel="0" collapsed="false">
      <c r="A14" s="22"/>
      <c r="B14" s="17"/>
      <c r="C14" s="20" t="str">
        <f aca="false">IF($B14="","",IFERROR(INDEX(Schläge!$G$2:$G$101,MATCH($B14,Schläge!$B$2:$B$101,0)),""))</f>
        <v/>
      </c>
      <c r="D14" s="17"/>
      <c r="E14" s="17"/>
      <c r="F14" s="17"/>
      <c r="G14" s="18"/>
      <c r="H14" s="17"/>
      <c r="I14" s="18"/>
      <c r="J14" s="18"/>
      <c r="K14" s="18"/>
      <c r="L14" s="18"/>
      <c r="M14" s="21" t="str">
        <f aca="false">IF(OR($G14="",$I14=""),"",ROUND($G14*$I14,1))</f>
        <v/>
      </c>
      <c r="N14" s="21" t="str">
        <f aca="false">IF(OR($G14="",$J14=""),"",ROUND($G14*$J14,1))</f>
        <v/>
      </c>
      <c r="O14" s="21" t="str">
        <f aca="false">IF(OR($G14="",$K14=""),"",ROUND($G14*$K14,1))</f>
        <v/>
      </c>
      <c r="P14" s="21" t="str">
        <f aca="false">IF(OR($G14="",$L14=""),"",ROUND($G14*$L14,1))</f>
        <v/>
      </c>
      <c r="Q14" s="21" t="str">
        <f aca="false">IF(OR($C14="",$M14=""),"",ROUND($C14*$M14,1))</f>
        <v/>
      </c>
      <c r="R14" s="21" t="str">
        <f aca="false">IF(OR($C14="",$O14=""),"",ROUND($C14*$O14,1))</f>
        <v/>
      </c>
      <c r="S14" s="17"/>
      <c r="T14" s="17"/>
    </row>
    <row r="15" customFormat="false" ht="15" hidden="false" customHeight="false" outlineLevel="0" collapsed="false">
      <c r="A15" s="22"/>
      <c r="B15" s="17"/>
      <c r="C15" s="20" t="str">
        <f aca="false">IF($B15="","",IFERROR(INDEX(Schläge!$G$2:$G$101,MATCH($B15,Schläge!$B$2:$B$101,0)),""))</f>
        <v/>
      </c>
      <c r="D15" s="17"/>
      <c r="E15" s="17"/>
      <c r="F15" s="17"/>
      <c r="G15" s="18"/>
      <c r="H15" s="17"/>
      <c r="I15" s="18"/>
      <c r="J15" s="18"/>
      <c r="K15" s="18"/>
      <c r="L15" s="18"/>
      <c r="M15" s="21" t="str">
        <f aca="false">IF(OR($G15="",$I15=""),"",ROUND($G15*$I15,1))</f>
        <v/>
      </c>
      <c r="N15" s="21" t="str">
        <f aca="false">IF(OR($G15="",$J15=""),"",ROUND($G15*$J15,1))</f>
        <v/>
      </c>
      <c r="O15" s="21" t="str">
        <f aca="false">IF(OR($G15="",$K15=""),"",ROUND($G15*$K15,1))</f>
        <v/>
      </c>
      <c r="P15" s="21" t="str">
        <f aca="false">IF(OR($G15="",$L15=""),"",ROUND($G15*$L15,1))</f>
        <v/>
      </c>
      <c r="Q15" s="21" t="str">
        <f aca="false">IF(OR($C15="",$M15=""),"",ROUND($C15*$M15,1))</f>
        <v/>
      </c>
      <c r="R15" s="21" t="str">
        <f aca="false">IF(OR($C15="",$O15=""),"",ROUND($C15*$O15,1))</f>
        <v/>
      </c>
      <c r="S15" s="17"/>
      <c r="T15" s="17"/>
    </row>
    <row r="16" customFormat="false" ht="15" hidden="false" customHeight="false" outlineLevel="0" collapsed="false">
      <c r="A16" s="22"/>
      <c r="B16" s="17"/>
      <c r="C16" s="20" t="str">
        <f aca="false">IF($B16="","",IFERROR(INDEX(Schläge!$G$2:$G$101,MATCH($B16,Schläge!$B$2:$B$101,0)),""))</f>
        <v/>
      </c>
      <c r="D16" s="17"/>
      <c r="E16" s="17"/>
      <c r="F16" s="17"/>
      <c r="G16" s="18"/>
      <c r="H16" s="17"/>
      <c r="I16" s="18"/>
      <c r="J16" s="18"/>
      <c r="K16" s="18"/>
      <c r="L16" s="18"/>
      <c r="M16" s="21" t="str">
        <f aca="false">IF(OR($G16="",$I16=""),"",ROUND($G16*$I16,1))</f>
        <v/>
      </c>
      <c r="N16" s="21" t="str">
        <f aca="false">IF(OR($G16="",$J16=""),"",ROUND($G16*$J16,1))</f>
        <v/>
      </c>
      <c r="O16" s="21" t="str">
        <f aca="false">IF(OR($G16="",$K16=""),"",ROUND($G16*$K16,1))</f>
        <v/>
      </c>
      <c r="P16" s="21" t="str">
        <f aca="false">IF(OR($G16="",$L16=""),"",ROUND($G16*$L16,1))</f>
        <v/>
      </c>
      <c r="Q16" s="21" t="str">
        <f aca="false">IF(OR($C16="",$M16=""),"",ROUND($C16*$M16,1))</f>
        <v/>
      </c>
      <c r="R16" s="21" t="str">
        <f aca="false">IF(OR($C16="",$O16=""),"",ROUND($C16*$O16,1))</f>
        <v/>
      </c>
      <c r="S16" s="17"/>
      <c r="T16" s="17"/>
    </row>
    <row r="17" customFormat="false" ht="15" hidden="false" customHeight="false" outlineLevel="0" collapsed="false">
      <c r="A17" s="22"/>
      <c r="B17" s="17"/>
      <c r="C17" s="20" t="str">
        <f aca="false">IF($B17="","",IFERROR(INDEX(Schläge!$G$2:$G$101,MATCH($B17,Schläge!$B$2:$B$101,0)),""))</f>
        <v/>
      </c>
      <c r="D17" s="17"/>
      <c r="E17" s="17"/>
      <c r="F17" s="17"/>
      <c r="G17" s="18"/>
      <c r="H17" s="17"/>
      <c r="I17" s="18"/>
      <c r="J17" s="18"/>
      <c r="K17" s="18"/>
      <c r="L17" s="18"/>
      <c r="M17" s="21" t="str">
        <f aca="false">IF(OR($G17="",$I17=""),"",ROUND($G17*$I17,1))</f>
        <v/>
      </c>
      <c r="N17" s="21" t="str">
        <f aca="false">IF(OR($G17="",$J17=""),"",ROUND($G17*$J17,1))</f>
        <v/>
      </c>
      <c r="O17" s="21" t="str">
        <f aca="false">IF(OR($G17="",$K17=""),"",ROUND($G17*$K17,1))</f>
        <v/>
      </c>
      <c r="P17" s="21" t="str">
        <f aca="false">IF(OR($G17="",$L17=""),"",ROUND($G17*$L17,1))</f>
        <v/>
      </c>
      <c r="Q17" s="21" t="str">
        <f aca="false">IF(OR($C17="",$M17=""),"",ROUND($C17*$M17,1))</f>
        <v/>
      </c>
      <c r="R17" s="21" t="str">
        <f aca="false">IF(OR($C17="",$O17=""),"",ROUND($C17*$O17,1))</f>
        <v/>
      </c>
      <c r="S17" s="17"/>
      <c r="T17" s="17"/>
    </row>
    <row r="18" customFormat="false" ht="15" hidden="false" customHeight="false" outlineLevel="0" collapsed="false">
      <c r="A18" s="22"/>
      <c r="B18" s="17"/>
      <c r="C18" s="20" t="str">
        <f aca="false">IF($B18="","",IFERROR(INDEX(Schläge!$G$2:$G$101,MATCH($B18,Schläge!$B$2:$B$101,0)),""))</f>
        <v/>
      </c>
      <c r="D18" s="17"/>
      <c r="E18" s="17"/>
      <c r="F18" s="17"/>
      <c r="G18" s="18"/>
      <c r="H18" s="17"/>
      <c r="I18" s="18"/>
      <c r="J18" s="18"/>
      <c r="K18" s="18"/>
      <c r="L18" s="18"/>
      <c r="M18" s="21" t="str">
        <f aca="false">IF(OR($G18="",$I18=""),"",ROUND($G18*$I18,1))</f>
        <v/>
      </c>
      <c r="N18" s="21" t="str">
        <f aca="false">IF(OR($G18="",$J18=""),"",ROUND($G18*$J18,1))</f>
        <v/>
      </c>
      <c r="O18" s="21" t="str">
        <f aca="false">IF(OR($G18="",$K18=""),"",ROUND($G18*$K18,1))</f>
        <v/>
      </c>
      <c r="P18" s="21" t="str">
        <f aca="false">IF(OR($G18="",$L18=""),"",ROUND($G18*$L18,1))</f>
        <v/>
      </c>
      <c r="Q18" s="21" t="str">
        <f aca="false">IF(OR($C18="",$M18=""),"",ROUND($C18*$M18,1))</f>
        <v/>
      </c>
      <c r="R18" s="21" t="str">
        <f aca="false">IF(OR($C18="",$O18=""),"",ROUND($C18*$O18,1))</f>
        <v/>
      </c>
      <c r="S18" s="17"/>
      <c r="T18" s="17"/>
    </row>
    <row r="19" customFormat="false" ht="15" hidden="false" customHeight="false" outlineLevel="0" collapsed="false">
      <c r="A19" s="22"/>
      <c r="B19" s="17"/>
      <c r="C19" s="20" t="str">
        <f aca="false">IF($B19="","",IFERROR(INDEX(Schläge!$G$2:$G$101,MATCH($B19,Schläge!$B$2:$B$101,0)),""))</f>
        <v/>
      </c>
      <c r="D19" s="17"/>
      <c r="E19" s="17"/>
      <c r="F19" s="17"/>
      <c r="G19" s="18"/>
      <c r="H19" s="17"/>
      <c r="I19" s="18"/>
      <c r="J19" s="18"/>
      <c r="K19" s="18"/>
      <c r="L19" s="18"/>
      <c r="M19" s="21" t="str">
        <f aca="false">IF(OR($G19="",$I19=""),"",ROUND($G19*$I19,1))</f>
        <v/>
      </c>
      <c r="N19" s="21" t="str">
        <f aca="false">IF(OR($G19="",$J19=""),"",ROUND($G19*$J19,1))</f>
        <v/>
      </c>
      <c r="O19" s="21" t="str">
        <f aca="false">IF(OR($G19="",$K19=""),"",ROUND($G19*$K19,1))</f>
        <v/>
      </c>
      <c r="P19" s="21" t="str">
        <f aca="false">IF(OR($G19="",$L19=""),"",ROUND($G19*$L19,1))</f>
        <v/>
      </c>
      <c r="Q19" s="21" t="str">
        <f aca="false">IF(OR($C19="",$M19=""),"",ROUND($C19*$M19,1))</f>
        <v/>
      </c>
      <c r="R19" s="21" t="str">
        <f aca="false">IF(OR($C19="",$O19=""),"",ROUND($C19*$O19,1))</f>
        <v/>
      </c>
      <c r="S19" s="17"/>
      <c r="T19" s="17"/>
    </row>
    <row r="20" customFormat="false" ht="15" hidden="false" customHeight="false" outlineLevel="0" collapsed="false">
      <c r="A20" s="22"/>
      <c r="B20" s="17"/>
      <c r="C20" s="20" t="str">
        <f aca="false">IF($B20="","",IFERROR(INDEX(Schläge!$G$2:$G$101,MATCH($B20,Schläge!$B$2:$B$101,0)),""))</f>
        <v/>
      </c>
      <c r="D20" s="17"/>
      <c r="E20" s="17"/>
      <c r="F20" s="17"/>
      <c r="G20" s="18"/>
      <c r="H20" s="17"/>
      <c r="I20" s="18"/>
      <c r="J20" s="18"/>
      <c r="K20" s="18"/>
      <c r="L20" s="18"/>
      <c r="M20" s="21" t="str">
        <f aca="false">IF(OR($G20="",$I20=""),"",ROUND($G20*$I20,1))</f>
        <v/>
      </c>
      <c r="N20" s="21" t="str">
        <f aca="false">IF(OR($G20="",$J20=""),"",ROUND($G20*$J20,1))</f>
        <v/>
      </c>
      <c r="O20" s="21" t="str">
        <f aca="false">IF(OR($G20="",$K20=""),"",ROUND($G20*$K20,1))</f>
        <v/>
      </c>
      <c r="P20" s="21" t="str">
        <f aca="false">IF(OR($G20="",$L20=""),"",ROUND($G20*$L20,1))</f>
        <v/>
      </c>
      <c r="Q20" s="21" t="str">
        <f aca="false">IF(OR($C20="",$M20=""),"",ROUND($C20*$M20,1))</f>
        <v/>
      </c>
      <c r="R20" s="21" t="str">
        <f aca="false">IF(OR($C20="",$O20=""),"",ROUND($C20*$O20,1))</f>
        <v/>
      </c>
      <c r="S20" s="17"/>
      <c r="T20" s="17"/>
    </row>
    <row r="21" customFormat="false" ht="15" hidden="false" customHeight="false" outlineLevel="0" collapsed="false">
      <c r="A21" s="22"/>
      <c r="B21" s="17"/>
      <c r="C21" s="20" t="str">
        <f aca="false">IF($B21="","",IFERROR(INDEX(Schläge!$G$2:$G$101,MATCH($B21,Schläge!$B$2:$B$101,0)),""))</f>
        <v/>
      </c>
      <c r="D21" s="17"/>
      <c r="E21" s="17"/>
      <c r="F21" s="17"/>
      <c r="G21" s="18"/>
      <c r="H21" s="17"/>
      <c r="I21" s="18"/>
      <c r="J21" s="18"/>
      <c r="K21" s="18"/>
      <c r="L21" s="18"/>
      <c r="M21" s="21" t="str">
        <f aca="false">IF(OR($G21="",$I21=""),"",ROUND($G21*$I21,1))</f>
        <v/>
      </c>
      <c r="N21" s="21" t="str">
        <f aca="false">IF(OR($G21="",$J21=""),"",ROUND($G21*$J21,1))</f>
        <v/>
      </c>
      <c r="O21" s="21" t="str">
        <f aca="false">IF(OR($G21="",$K21=""),"",ROUND($G21*$K21,1))</f>
        <v/>
      </c>
      <c r="P21" s="21" t="str">
        <f aca="false">IF(OR($G21="",$L21=""),"",ROUND($G21*$L21,1))</f>
        <v/>
      </c>
      <c r="Q21" s="21" t="str">
        <f aca="false">IF(OR($C21="",$M21=""),"",ROUND($C21*$M21,1))</f>
        <v/>
      </c>
      <c r="R21" s="21" t="str">
        <f aca="false">IF(OR($C21="",$O21=""),"",ROUND($C21*$O21,1))</f>
        <v/>
      </c>
      <c r="S21" s="17"/>
      <c r="T21" s="17"/>
    </row>
    <row r="22" customFormat="false" ht="15" hidden="false" customHeight="false" outlineLevel="0" collapsed="false">
      <c r="A22" s="22"/>
      <c r="B22" s="17"/>
      <c r="C22" s="20" t="str">
        <f aca="false">IF($B22="","",IFERROR(INDEX(Schläge!$G$2:$G$101,MATCH($B22,Schläge!$B$2:$B$101,0)),""))</f>
        <v/>
      </c>
      <c r="D22" s="17"/>
      <c r="E22" s="17"/>
      <c r="F22" s="17"/>
      <c r="G22" s="18"/>
      <c r="H22" s="17"/>
      <c r="I22" s="18"/>
      <c r="J22" s="18"/>
      <c r="K22" s="18"/>
      <c r="L22" s="18"/>
      <c r="M22" s="21" t="str">
        <f aca="false">IF(OR($G22="",$I22=""),"",ROUND($G22*$I22,1))</f>
        <v/>
      </c>
      <c r="N22" s="21" t="str">
        <f aca="false">IF(OR($G22="",$J22=""),"",ROUND($G22*$J22,1))</f>
        <v/>
      </c>
      <c r="O22" s="21" t="str">
        <f aca="false">IF(OR($G22="",$K22=""),"",ROUND($G22*$K22,1))</f>
        <v/>
      </c>
      <c r="P22" s="21" t="str">
        <f aca="false">IF(OR($G22="",$L22=""),"",ROUND($G22*$L22,1))</f>
        <v/>
      </c>
      <c r="Q22" s="21" t="str">
        <f aca="false">IF(OR($C22="",$M22=""),"",ROUND($C22*$M22,1))</f>
        <v/>
      </c>
      <c r="R22" s="21" t="str">
        <f aca="false">IF(OR($C22="",$O22=""),"",ROUND($C22*$O22,1))</f>
        <v/>
      </c>
      <c r="S22" s="17"/>
      <c r="T22" s="17"/>
    </row>
    <row r="23" customFormat="false" ht="15" hidden="false" customHeight="false" outlineLevel="0" collapsed="false">
      <c r="A23" s="22"/>
      <c r="B23" s="17"/>
      <c r="C23" s="20" t="str">
        <f aca="false">IF($B23="","",IFERROR(INDEX(Schläge!$G$2:$G$101,MATCH($B23,Schläge!$B$2:$B$101,0)),""))</f>
        <v/>
      </c>
      <c r="D23" s="17"/>
      <c r="E23" s="17"/>
      <c r="F23" s="17"/>
      <c r="G23" s="18"/>
      <c r="H23" s="17"/>
      <c r="I23" s="18"/>
      <c r="J23" s="18"/>
      <c r="K23" s="18"/>
      <c r="L23" s="18"/>
      <c r="M23" s="21" t="str">
        <f aca="false">IF(OR($G23="",$I23=""),"",ROUND($G23*$I23,1))</f>
        <v/>
      </c>
      <c r="N23" s="21" t="str">
        <f aca="false">IF(OR($G23="",$J23=""),"",ROUND($G23*$J23,1))</f>
        <v/>
      </c>
      <c r="O23" s="21" t="str">
        <f aca="false">IF(OR($G23="",$K23=""),"",ROUND($G23*$K23,1))</f>
        <v/>
      </c>
      <c r="P23" s="21" t="str">
        <f aca="false">IF(OR($G23="",$L23=""),"",ROUND($G23*$L23,1))</f>
        <v/>
      </c>
      <c r="Q23" s="21" t="str">
        <f aca="false">IF(OR($C23="",$M23=""),"",ROUND($C23*$M23,1))</f>
        <v/>
      </c>
      <c r="R23" s="21" t="str">
        <f aca="false">IF(OR($C23="",$O23=""),"",ROUND($C23*$O23,1))</f>
        <v/>
      </c>
      <c r="S23" s="17"/>
      <c r="T23" s="17"/>
    </row>
    <row r="24" customFormat="false" ht="15" hidden="false" customHeight="false" outlineLevel="0" collapsed="false">
      <c r="A24" s="22"/>
      <c r="B24" s="17"/>
      <c r="C24" s="20" t="str">
        <f aca="false">IF($B24="","",IFERROR(INDEX(Schläge!$G$2:$G$101,MATCH($B24,Schläge!$B$2:$B$101,0)),""))</f>
        <v/>
      </c>
      <c r="D24" s="17"/>
      <c r="E24" s="17"/>
      <c r="F24" s="17"/>
      <c r="G24" s="18"/>
      <c r="H24" s="17"/>
      <c r="I24" s="18"/>
      <c r="J24" s="18"/>
      <c r="K24" s="18"/>
      <c r="L24" s="18"/>
      <c r="M24" s="21" t="str">
        <f aca="false">IF(OR($G24="",$I24=""),"",ROUND($G24*$I24,1))</f>
        <v/>
      </c>
      <c r="N24" s="21" t="str">
        <f aca="false">IF(OR($G24="",$J24=""),"",ROUND($G24*$J24,1))</f>
        <v/>
      </c>
      <c r="O24" s="21" t="str">
        <f aca="false">IF(OR($G24="",$K24=""),"",ROUND($G24*$K24,1))</f>
        <v/>
      </c>
      <c r="P24" s="21" t="str">
        <f aca="false">IF(OR($G24="",$L24=""),"",ROUND($G24*$L24,1))</f>
        <v/>
      </c>
      <c r="Q24" s="21" t="str">
        <f aca="false">IF(OR($C24="",$M24=""),"",ROUND($C24*$M24,1))</f>
        <v/>
      </c>
      <c r="R24" s="21" t="str">
        <f aca="false">IF(OR($C24="",$O24=""),"",ROUND($C24*$O24,1))</f>
        <v/>
      </c>
      <c r="S24" s="17"/>
      <c r="T24" s="17"/>
    </row>
    <row r="25" customFormat="false" ht="15" hidden="false" customHeight="false" outlineLevel="0" collapsed="false">
      <c r="A25" s="22"/>
      <c r="B25" s="17"/>
      <c r="C25" s="20" t="str">
        <f aca="false">IF($B25="","",IFERROR(INDEX(Schläge!$G$2:$G$101,MATCH($B25,Schläge!$B$2:$B$101,0)),""))</f>
        <v/>
      </c>
      <c r="D25" s="17"/>
      <c r="E25" s="17"/>
      <c r="F25" s="17"/>
      <c r="G25" s="18"/>
      <c r="H25" s="17"/>
      <c r="I25" s="18"/>
      <c r="J25" s="18"/>
      <c r="K25" s="18"/>
      <c r="L25" s="18"/>
      <c r="M25" s="21" t="str">
        <f aca="false">IF(OR($G25="",$I25=""),"",ROUND($G25*$I25,1))</f>
        <v/>
      </c>
      <c r="N25" s="21" t="str">
        <f aca="false">IF(OR($G25="",$J25=""),"",ROUND($G25*$J25,1))</f>
        <v/>
      </c>
      <c r="O25" s="21" t="str">
        <f aca="false">IF(OR($G25="",$K25=""),"",ROUND($G25*$K25,1))</f>
        <v/>
      </c>
      <c r="P25" s="21" t="str">
        <f aca="false">IF(OR($G25="",$L25=""),"",ROUND($G25*$L25,1))</f>
        <v/>
      </c>
      <c r="Q25" s="21" t="str">
        <f aca="false">IF(OR($C25="",$M25=""),"",ROUND($C25*$M25,1))</f>
        <v/>
      </c>
      <c r="R25" s="21" t="str">
        <f aca="false">IF(OR($C25="",$O25=""),"",ROUND($C25*$O25,1))</f>
        <v/>
      </c>
      <c r="S25" s="17"/>
      <c r="T25" s="17"/>
    </row>
    <row r="26" customFormat="false" ht="15" hidden="false" customHeight="false" outlineLevel="0" collapsed="false">
      <c r="A26" s="22"/>
      <c r="B26" s="17"/>
      <c r="C26" s="20" t="str">
        <f aca="false">IF($B26="","",IFERROR(INDEX(Schläge!$G$2:$G$101,MATCH($B26,Schläge!$B$2:$B$101,0)),""))</f>
        <v/>
      </c>
      <c r="D26" s="17"/>
      <c r="E26" s="17"/>
      <c r="F26" s="17"/>
      <c r="G26" s="18"/>
      <c r="H26" s="17"/>
      <c r="I26" s="18"/>
      <c r="J26" s="18"/>
      <c r="K26" s="18"/>
      <c r="L26" s="18"/>
      <c r="M26" s="21" t="str">
        <f aca="false">IF(OR($G26="",$I26=""),"",ROUND($G26*$I26,1))</f>
        <v/>
      </c>
      <c r="N26" s="21" t="str">
        <f aca="false">IF(OR($G26="",$J26=""),"",ROUND($G26*$J26,1))</f>
        <v/>
      </c>
      <c r="O26" s="21" t="str">
        <f aca="false">IF(OR($G26="",$K26=""),"",ROUND($G26*$K26,1))</f>
        <v/>
      </c>
      <c r="P26" s="21" t="str">
        <f aca="false">IF(OR($G26="",$L26=""),"",ROUND($G26*$L26,1))</f>
        <v/>
      </c>
      <c r="Q26" s="21" t="str">
        <f aca="false">IF(OR($C26="",$M26=""),"",ROUND($C26*$M26,1))</f>
        <v/>
      </c>
      <c r="R26" s="21" t="str">
        <f aca="false">IF(OR($C26="",$O26=""),"",ROUND($C26*$O26,1))</f>
        <v/>
      </c>
      <c r="S26" s="17"/>
      <c r="T26" s="17"/>
    </row>
    <row r="27" customFormat="false" ht="15" hidden="false" customHeight="false" outlineLevel="0" collapsed="false">
      <c r="A27" s="22"/>
      <c r="B27" s="17"/>
      <c r="C27" s="20" t="str">
        <f aca="false">IF($B27="","",IFERROR(INDEX(Schläge!$G$2:$G$101,MATCH($B27,Schläge!$B$2:$B$101,0)),""))</f>
        <v/>
      </c>
      <c r="D27" s="17"/>
      <c r="E27" s="17"/>
      <c r="F27" s="17"/>
      <c r="G27" s="18"/>
      <c r="H27" s="17"/>
      <c r="I27" s="18"/>
      <c r="J27" s="18"/>
      <c r="K27" s="18"/>
      <c r="L27" s="18"/>
      <c r="M27" s="21" t="str">
        <f aca="false">IF(OR($G27="",$I27=""),"",ROUND($G27*$I27,1))</f>
        <v/>
      </c>
      <c r="N27" s="21" t="str">
        <f aca="false">IF(OR($G27="",$J27=""),"",ROUND($G27*$J27,1))</f>
        <v/>
      </c>
      <c r="O27" s="21" t="str">
        <f aca="false">IF(OR($G27="",$K27=""),"",ROUND($G27*$K27,1))</f>
        <v/>
      </c>
      <c r="P27" s="21" t="str">
        <f aca="false">IF(OR($G27="",$L27=""),"",ROUND($G27*$L27,1))</f>
        <v/>
      </c>
      <c r="Q27" s="21" t="str">
        <f aca="false">IF(OR($C27="",$M27=""),"",ROUND($C27*$M27,1))</f>
        <v/>
      </c>
      <c r="R27" s="21" t="str">
        <f aca="false">IF(OR($C27="",$O27=""),"",ROUND($C27*$O27,1))</f>
        <v/>
      </c>
      <c r="S27" s="17"/>
      <c r="T27" s="17"/>
    </row>
    <row r="28" customFormat="false" ht="15" hidden="false" customHeight="false" outlineLevel="0" collapsed="false">
      <c r="A28" s="22"/>
      <c r="B28" s="17"/>
      <c r="C28" s="20" t="str">
        <f aca="false">IF($B28="","",IFERROR(INDEX(Schläge!$G$2:$G$101,MATCH($B28,Schläge!$B$2:$B$101,0)),""))</f>
        <v/>
      </c>
      <c r="D28" s="17"/>
      <c r="E28" s="17"/>
      <c r="F28" s="17"/>
      <c r="G28" s="18"/>
      <c r="H28" s="17"/>
      <c r="I28" s="18"/>
      <c r="J28" s="18"/>
      <c r="K28" s="18"/>
      <c r="L28" s="18"/>
      <c r="M28" s="21" t="str">
        <f aca="false">IF(OR($G28="",$I28=""),"",ROUND($G28*$I28,1))</f>
        <v/>
      </c>
      <c r="N28" s="21" t="str">
        <f aca="false">IF(OR($G28="",$J28=""),"",ROUND($G28*$J28,1))</f>
        <v/>
      </c>
      <c r="O28" s="21" t="str">
        <f aca="false">IF(OR($G28="",$K28=""),"",ROUND($G28*$K28,1))</f>
        <v/>
      </c>
      <c r="P28" s="21" t="str">
        <f aca="false">IF(OR($G28="",$L28=""),"",ROUND($G28*$L28,1))</f>
        <v/>
      </c>
      <c r="Q28" s="21" t="str">
        <f aca="false">IF(OR($C28="",$M28=""),"",ROUND($C28*$M28,1))</f>
        <v/>
      </c>
      <c r="R28" s="21" t="str">
        <f aca="false">IF(OR($C28="",$O28=""),"",ROUND($C28*$O28,1))</f>
        <v/>
      </c>
      <c r="S28" s="17"/>
      <c r="T28" s="17"/>
    </row>
    <row r="29" customFormat="false" ht="15" hidden="false" customHeight="false" outlineLevel="0" collapsed="false">
      <c r="A29" s="22"/>
      <c r="B29" s="17"/>
      <c r="C29" s="20" t="str">
        <f aca="false">IF($B29="","",IFERROR(INDEX(Schläge!$G$2:$G$101,MATCH($B29,Schläge!$B$2:$B$101,0)),""))</f>
        <v/>
      </c>
      <c r="D29" s="17"/>
      <c r="E29" s="17"/>
      <c r="F29" s="17"/>
      <c r="G29" s="18"/>
      <c r="H29" s="17"/>
      <c r="I29" s="18"/>
      <c r="J29" s="18"/>
      <c r="K29" s="18"/>
      <c r="L29" s="18"/>
      <c r="M29" s="21" t="str">
        <f aca="false">IF(OR($G29="",$I29=""),"",ROUND($G29*$I29,1))</f>
        <v/>
      </c>
      <c r="N29" s="21" t="str">
        <f aca="false">IF(OR($G29="",$J29=""),"",ROUND($G29*$J29,1))</f>
        <v/>
      </c>
      <c r="O29" s="21" t="str">
        <f aca="false">IF(OR($G29="",$K29=""),"",ROUND($G29*$K29,1))</f>
        <v/>
      </c>
      <c r="P29" s="21" t="str">
        <f aca="false">IF(OR($G29="",$L29=""),"",ROUND($G29*$L29,1))</f>
        <v/>
      </c>
      <c r="Q29" s="21" t="str">
        <f aca="false">IF(OR($C29="",$M29=""),"",ROUND($C29*$M29,1))</f>
        <v/>
      </c>
      <c r="R29" s="21" t="str">
        <f aca="false">IF(OR($C29="",$O29=""),"",ROUND($C29*$O29,1))</f>
        <v/>
      </c>
      <c r="S29" s="17"/>
      <c r="T29" s="17"/>
    </row>
    <row r="30" customFormat="false" ht="15" hidden="false" customHeight="false" outlineLevel="0" collapsed="false">
      <c r="A30" s="22"/>
      <c r="B30" s="17"/>
      <c r="C30" s="20" t="str">
        <f aca="false">IF($B30="","",IFERROR(INDEX(Schläge!$G$2:$G$101,MATCH($B30,Schläge!$B$2:$B$101,0)),""))</f>
        <v/>
      </c>
      <c r="D30" s="17"/>
      <c r="E30" s="17"/>
      <c r="F30" s="17"/>
      <c r="G30" s="18"/>
      <c r="H30" s="17"/>
      <c r="I30" s="18"/>
      <c r="J30" s="18"/>
      <c r="K30" s="18"/>
      <c r="L30" s="18"/>
      <c r="M30" s="21" t="str">
        <f aca="false">IF(OR($G30="",$I30=""),"",ROUND($G30*$I30,1))</f>
        <v/>
      </c>
      <c r="N30" s="21" t="str">
        <f aca="false">IF(OR($G30="",$J30=""),"",ROUND($G30*$J30,1))</f>
        <v/>
      </c>
      <c r="O30" s="21" t="str">
        <f aca="false">IF(OR($G30="",$K30=""),"",ROUND($G30*$K30,1))</f>
        <v/>
      </c>
      <c r="P30" s="21" t="str">
        <f aca="false">IF(OR($G30="",$L30=""),"",ROUND($G30*$L30,1))</f>
        <v/>
      </c>
      <c r="Q30" s="21" t="str">
        <f aca="false">IF(OR($C30="",$M30=""),"",ROUND($C30*$M30,1))</f>
        <v/>
      </c>
      <c r="R30" s="21" t="str">
        <f aca="false">IF(OR($C30="",$O30=""),"",ROUND($C30*$O30,1))</f>
        <v/>
      </c>
      <c r="S30" s="17"/>
      <c r="T30" s="17"/>
    </row>
    <row r="31" customFormat="false" ht="15" hidden="false" customHeight="false" outlineLevel="0" collapsed="false">
      <c r="A31" s="22"/>
      <c r="B31" s="17"/>
      <c r="C31" s="20" t="str">
        <f aca="false">IF($B31="","",IFERROR(INDEX(Schläge!$G$2:$G$101,MATCH($B31,Schläge!$B$2:$B$101,0)),""))</f>
        <v/>
      </c>
      <c r="D31" s="17"/>
      <c r="E31" s="17"/>
      <c r="F31" s="17"/>
      <c r="G31" s="18"/>
      <c r="H31" s="17"/>
      <c r="I31" s="18"/>
      <c r="J31" s="18"/>
      <c r="K31" s="18"/>
      <c r="L31" s="18"/>
      <c r="M31" s="21" t="str">
        <f aca="false">IF(OR($G31="",$I31=""),"",ROUND($G31*$I31,1))</f>
        <v/>
      </c>
      <c r="N31" s="21" t="str">
        <f aca="false">IF(OR($G31="",$J31=""),"",ROUND($G31*$J31,1))</f>
        <v/>
      </c>
      <c r="O31" s="21" t="str">
        <f aca="false">IF(OR($G31="",$K31=""),"",ROUND($G31*$K31,1))</f>
        <v/>
      </c>
      <c r="P31" s="21" t="str">
        <f aca="false">IF(OR($G31="",$L31=""),"",ROUND($G31*$L31,1))</f>
        <v/>
      </c>
      <c r="Q31" s="21" t="str">
        <f aca="false">IF(OR($C31="",$M31=""),"",ROUND($C31*$M31,1))</f>
        <v/>
      </c>
      <c r="R31" s="21" t="str">
        <f aca="false">IF(OR($C31="",$O31=""),"",ROUND($C31*$O31,1))</f>
        <v/>
      </c>
      <c r="S31" s="17"/>
      <c r="T31" s="17"/>
    </row>
    <row r="32" customFormat="false" ht="15" hidden="false" customHeight="false" outlineLevel="0" collapsed="false">
      <c r="A32" s="22"/>
      <c r="B32" s="17"/>
      <c r="C32" s="20" t="str">
        <f aca="false">IF($B32="","",IFERROR(INDEX(Schläge!$G$2:$G$101,MATCH($B32,Schläge!$B$2:$B$101,0)),""))</f>
        <v/>
      </c>
      <c r="D32" s="17"/>
      <c r="E32" s="17"/>
      <c r="F32" s="17"/>
      <c r="G32" s="18"/>
      <c r="H32" s="17"/>
      <c r="I32" s="18"/>
      <c r="J32" s="18"/>
      <c r="K32" s="18"/>
      <c r="L32" s="18"/>
      <c r="M32" s="21" t="str">
        <f aca="false">IF(OR($G32="",$I32=""),"",ROUND($G32*$I32,1))</f>
        <v/>
      </c>
      <c r="N32" s="21" t="str">
        <f aca="false">IF(OR($G32="",$J32=""),"",ROUND($G32*$J32,1))</f>
        <v/>
      </c>
      <c r="O32" s="21" t="str">
        <f aca="false">IF(OR($G32="",$K32=""),"",ROUND($G32*$K32,1))</f>
        <v/>
      </c>
      <c r="P32" s="21" t="str">
        <f aca="false">IF(OR($G32="",$L32=""),"",ROUND($G32*$L32,1))</f>
        <v/>
      </c>
      <c r="Q32" s="21" t="str">
        <f aca="false">IF(OR($C32="",$M32=""),"",ROUND($C32*$M32,1))</f>
        <v/>
      </c>
      <c r="R32" s="21" t="str">
        <f aca="false">IF(OR($C32="",$O32=""),"",ROUND($C32*$O32,1))</f>
        <v/>
      </c>
      <c r="S32" s="17"/>
      <c r="T32" s="17"/>
    </row>
    <row r="33" customFormat="false" ht="15" hidden="false" customHeight="false" outlineLevel="0" collapsed="false">
      <c r="A33" s="22"/>
      <c r="B33" s="17"/>
      <c r="C33" s="20" t="str">
        <f aca="false">IF($B33="","",IFERROR(INDEX(Schläge!$G$2:$G$101,MATCH($B33,Schläge!$B$2:$B$101,0)),""))</f>
        <v/>
      </c>
      <c r="D33" s="17"/>
      <c r="E33" s="17"/>
      <c r="F33" s="17"/>
      <c r="G33" s="18"/>
      <c r="H33" s="17"/>
      <c r="I33" s="18"/>
      <c r="J33" s="18"/>
      <c r="K33" s="18"/>
      <c r="L33" s="18"/>
      <c r="M33" s="21" t="str">
        <f aca="false">IF(OR($G33="",$I33=""),"",ROUND($G33*$I33,1))</f>
        <v/>
      </c>
      <c r="N33" s="21" t="str">
        <f aca="false">IF(OR($G33="",$J33=""),"",ROUND($G33*$J33,1))</f>
        <v/>
      </c>
      <c r="O33" s="21" t="str">
        <f aca="false">IF(OR($G33="",$K33=""),"",ROUND($G33*$K33,1))</f>
        <v/>
      </c>
      <c r="P33" s="21" t="str">
        <f aca="false">IF(OR($G33="",$L33=""),"",ROUND($G33*$L33,1))</f>
        <v/>
      </c>
      <c r="Q33" s="21" t="str">
        <f aca="false">IF(OR($C33="",$M33=""),"",ROUND($C33*$M33,1))</f>
        <v/>
      </c>
      <c r="R33" s="21" t="str">
        <f aca="false">IF(OR($C33="",$O33=""),"",ROUND($C33*$O33,1))</f>
        <v/>
      </c>
      <c r="S33" s="17"/>
      <c r="T33" s="17"/>
    </row>
    <row r="34" customFormat="false" ht="15" hidden="false" customHeight="false" outlineLevel="0" collapsed="false">
      <c r="A34" s="22"/>
      <c r="B34" s="17"/>
      <c r="C34" s="20" t="str">
        <f aca="false">IF($B34="","",IFERROR(INDEX(Schläge!$G$2:$G$101,MATCH($B34,Schläge!$B$2:$B$101,0)),""))</f>
        <v/>
      </c>
      <c r="D34" s="17"/>
      <c r="E34" s="17"/>
      <c r="F34" s="17"/>
      <c r="G34" s="18"/>
      <c r="H34" s="17"/>
      <c r="I34" s="18"/>
      <c r="J34" s="18"/>
      <c r="K34" s="18"/>
      <c r="L34" s="18"/>
      <c r="M34" s="21" t="str">
        <f aca="false">IF(OR($G34="",$I34=""),"",ROUND($G34*$I34,1))</f>
        <v/>
      </c>
      <c r="N34" s="21" t="str">
        <f aca="false">IF(OR($G34="",$J34=""),"",ROUND($G34*$J34,1))</f>
        <v/>
      </c>
      <c r="O34" s="21" t="str">
        <f aca="false">IF(OR($G34="",$K34=""),"",ROUND($G34*$K34,1))</f>
        <v/>
      </c>
      <c r="P34" s="21" t="str">
        <f aca="false">IF(OR($G34="",$L34=""),"",ROUND($G34*$L34,1))</f>
        <v/>
      </c>
      <c r="Q34" s="21" t="str">
        <f aca="false">IF(OR($C34="",$M34=""),"",ROUND($C34*$M34,1))</f>
        <v/>
      </c>
      <c r="R34" s="21" t="str">
        <f aca="false">IF(OR($C34="",$O34=""),"",ROUND($C34*$O34,1))</f>
        <v/>
      </c>
      <c r="S34" s="17"/>
      <c r="T34" s="17"/>
    </row>
    <row r="35" customFormat="false" ht="15" hidden="false" customHeight="false" outlineLevel="0" collapsed="false">
      <c r="A35" s="22"/>
      <c r="B35" s="17"/>
      <c r="C35" s="20" t="str">
        <f aca="false">IF($B35="","",IFERROR(INDEX(Schläge!$G$2:$G$101,MATCH($B35,Schläge!$B$2:$B$101,0)),""))</f>
        <v/>
      </c>
      <c r="D35" s="17"/>
      <c r="E35" s="17"/>
      <c r="F35" s="17"/>
      <c r="G35" s="18"/>
      <c r="H35" s="17"/>
      <c r="I35" s="18"/>
      <c r="J35" s="18"/>
      <c r="K35" s="18"/>
      <c r="L35" s="18"/>
      <c r="M35" s="21" t="str">
        <f aca="false">IF(OR($G35="",$I35=""),"",ROUND($G35*$I35,1))</f>
        <v/>
      </c>
      <c r="N35" s="21" t="str">
        <f aca="false">IF(OR($G35="",$J35=""),"",ROUND($G35*$J35,1))</f>
        <v/>
      </c>
      <c r="O35" s="21" t="str">
        <f aca="false">IF(OR($G35="",$K35=""),"",ROUND($G35*$K35,1))</f>
        <v/>
      </c>
      <c r="P35" s="21" t="str">
        <f aca="false">IF(OR($G35="",$L35=""),"",ROUND($G35*$L35,1))</f>
        <v/>
      </c>
      <c r="Q35" s="21" t="str">
        <f aca="false">IF(OR($C35="",$M35=""),"",ROUND($C35*$M35,1))</f>
        <v/>
      </c>
      <c r="R35" s="21" t="str">
        <f aca="false">IF(OR($C35="",$O35=""),"",ROUND($C35*$O35,1))</f>
        <v/>
      </c>
      <c r="S35" s="17"/>
      <c r="T35" s="17"/>
    </row>
    <row r="36" customFormat="false" ht="15" hidden="false" customHeight="false" outlineLevel="0" collapsed="false">
      <c r="A36" s="22"/>
      <c r="B36" s="17"/>
      <c r="C36" s="20" t="str">
        <f aca="false">IF($B36="","",IFERROR(INDEX(Schläge!$G$2:$G$101,MATCH($B36,Schläge!$B$2:$B$101,0)),""))</f>
        <v/>
      </c>
      <c r="D36" s="17"/>
      <c r="E36" s="17"/>
      <c r="F36" s="17"/>
      <c r="G36" s="18"/>
      <c r="H36" s="17"/>
      <c r="I36" s="18"/>
      <c r="J36" s="18"/>
      <c r="K36" s="18"/>
      <c r="L36" s="18"/>
      <c r="M36" s="21" t="str">
        <f aca="false">IF(OR($G36="",$I36=""),"",ROUND($G36*$I36,1))</f>
        <v/>
      </c>
      <c r="N36" s="21" t="str">
        <f aca="false">IF(OR($G36="",$J36=""),"",ROUND($G36*$J36,1))</f>
        <v/>
      </c>
      <c r="O36" s="21" t="str">
        <f aca="false">IF(OR($G36="",$K36=""),"",ROUND($G36*$K36,1))</f>
        <v/>
      </c>
      <c r="P36" s="21" t="str">
        <f aca="false">IF(OR($G36="",$L36=""),"",ROUND($G36*$L36,1))</f>
        <v/>
      </c>
      <c r="Q36" s="21" t="str">
        <f aca="false">IF(OR($C36="",$M36=""),"",ROUND($C36*$M36,1))</f>
        <v/>
      </c>
      <c r="R36" s="21" t="str">
        <f aca="false">IF(OR($C36="",$O36=""),"",ROUND($C36*$O36,1))</f>
        <v/>
      </c>
      <c r="S36" s="17"/>
      <c r="T36" s="17"/>
    </row>
    <row r="37" customFormat="false" ht="15" hidden="false" customHeight="false" outlineLevel="0" collapsed="false">
      <c r="A37" s="22"/>
      <c r="B37" s="17"/>
      <c r="C37" s="20" t="str">
        <f aca="false">IF($B37="","",IFERROR(INDEX(Schläge!$G$2:$G$101,MATCH($B37,Schläge!$B$2:$B$101,0)),""))</f>
        <v/>
      </c>
      <c r="D37" s="17"/>
      <c r="E37" s="17"/>
      <c r="F37" s="17"/>
      <c r="G37" s="18"/>
      <c r="H37" s="17"/>
      <c r="I37" s="18"/>
      <c r="J37" s="18"/>
      <c r="K37" s="18"/>
      <c r="L37" s="18"/>
      <c r="M37" s="21" t="str">
        <f aca="false">IF(OR($G37="",$I37=""),"",ROUND($G37*$I37,1))</f>
        <v/>
      </c>
      <c r="N37" s="21" t="str">
        <f aca="false">IF(OR($G37="",$J37=""),"",ROUND($G37*$J37,1))</f>
        <v/>
      </c>
      <c r="O37" s="21" t="str">
        <f aca="false">IF(OR($G37="",$K37=""),"",ROUND($G37*$K37,1))</f>
        <v/>
      </c>
      <c r="P37" s="21" t="str">
        <f aca="false">IF(OR($G37="",$L37=""),"",ROUND($G37*$L37,1))</f>
        <v/>
      </c>
      <c r="Q37" s="21" t="str">
        <f aca="false">IF(OR($C37="",$M37=""),"",ROUND($C37*$M37,1))</f>
        <v/>
      </c>
      <c r="R37" s="21" t="str">
        <f aca="false">IF(OR($C37="",$O37=""),"",ROUND($C37*$O37,1))</f>
        <v/>
      </c>
      <c r="S37" s="17"/>
      <c r="T37" s="17"/>
    </row>
    <row r="38" customFormat="false" ht="15" hidden="false" customHeight="false" outlineLevel="0" collapsed="false">
      <c r="A38" s="22"/>
      <c r="B38" s="17"/>
      <c r="C38" s="20" t="str">
        <f aca="false">IF($B38="","",IFERROR(INDEX(Schläge!$G$2:$G$101,MATCH($B38,Schläge!$B$2:$B$101,0)),""))</f>
        <v/>
      </c>
      <c r="D38" s="17"/>
      <c r="E38" s="17"/>
      <c r="F38" s="17"/>
      <c r="G38" s="18"/>
      <c r="H38" s="17"/>
      <c r="I38" s="18"/>
      <c r="J38" s="18"/>
      <c r="K38" s="18"/>
      <c r="L38" s="18"/>
      <c r="M38" s="21" t="str">
        <f aca="false">IF(OR($G38="",$I38=""),"",ROUND($G38*$I38,1))</f>
        <v/>
      </c>
      <c r="N38" s="21" t="str">
        <f aca="false">IF(OR($G38="",$J38=""),"",ROUND($G38*$J38,1))</f>
        <v/>
      </c>
      <c r="O38" s="21" t="str">
        <f aca="false">IF(OR($G38="",$K38=""),"",ROUND($G38*$K38,1))</f>
        <v/>
      </c>
      <c r="P38" s="21" t="str">
        <f aca="false">IF(OR($G38="",$L38=""),"",ROUND($G38*$L38,1))</f>
        <v/>
      </c>
      <c r="Q38" s="21" t="str">
        <f aca="false">IF(OR($C38="",$M38=""),"",ROUND($C38*$M38,1))</f>
        <v/>
      </c>
      <c r="R38" s="21" t="str">
        <f aca="false">IF(OR($C38="",$O38=""),"",ROUND($C38*$O38,1))</f>
        <v/>
      </c>
      <c r="S38" s="17"/>
      <c r="T38" s="17"/>
    </row>
    <row r="39" customFormat="false" ht="15" hidden="false" customHeight="false" outlineLevel="0" collapsed="false">
      <c r="A39" s="22"/>
      <c r="B39" s="17"/>
      <c r="C39" s="20" t="str">
        <f aca="false">IF($B39="","",IFERROR(INDEX(Schläge!$G$2:$G$101,MATCH($B39,Schläge!$B$2:$B$101,0)),""))</f>
        <v/>
      </c>
      <c r="D39" s="17"/>
      <c r="E39" s="17"/>
      <c r="F39" s="17"/>
      <c r="G39" s="18"/>
      <c r="H39" s="17"/>
      <c r="I39" s="18"/>
      <c r="J39" s="18"/>
      <c r="K39" s="18"/>
      <c r="L39" s="18"/>
      <c r="M39" s="21" t="str">
        <f aca="false">IF(OR($G39="",$I39=""),"",ROUND($G39*$I39,1))</f>
        <v/>
      </c>
      <c r="N39" s="21" t="str">
        <f aca="false">IF(OR($G39="",$J39=""),"",ROUND($G39*$J39,1))</f>
        <v/>
      </c>
      <c r="O39" s="21" t="str">
        <f aca="false">IF(OR($G39="",$K39=""),"",ROUND($G39*$K39,1))</f>
        <v/>
      </c>
      <c r="P39" s="21" t="str">
        <f aca="false">IF(OR($G39="",$L39=""),"",ROUND($G39*$L39,1))</f>
        <v/>
      </c>
      <c r="Q39" s="21" t="str">
        <f aca="false">IF(OR($C39="",$M39=""),"",ROUND($C39*$M39,1))</f>
        <v/>
      </c>
      <c r="R39" s="21" t="str">
        <f aca="false">IF(OR($C39="",$O39=""),"",ROUND($C39*$O39,1))</f>
        <v/>
      </c>
      <c r="S39" s="17"/>
      <c r="T39" s="17"/>
    </row>
    <row r="40" customFormat="false" ht="15" hidden="false" customHeight="false" outlineLevel="0" collapsed="false">
      <c r="A40" s="22"/>
      <c r="B40" s="17"/>
      <c r="C40" s="20" t="str">
        <f aca="false">IF($B40="","",IFERROR(INDEX(Schläge!$G$2:$G$101,MATCH($B40,Schläge!$B$2:$B$101,0)),""))</f>
        <v/>
      </c>
      <c r="D40" s="17"/>
      <c r="E40" s="17"/>
      <c r="F40" s="17"/>
      <c r="G40" s="18"/>
      <c r="H40" s="17"/>
      <c r="I40" s="18"/>
      <c r="J40" s="18"/>
      <c r="K40" s="18"/>
      <c r="L40" s="18"/>
      <c r="M40" s="21" t="str">
        <f aca="false">IF(OR($G40="",$I40=""),"",ROUND($G40*$I40,1))</f>
        <v/>
      </c>
      <c r="N40" s="21" t="str">
        <f aca="false">IF(OR($G40="",$J40=""),"",ROUND($G40*$J40,1))</f>
        <v/>
      </c>
      <c r="O40" s="21" t="str">
        <f aca="false">IF(OR($G40="",$K40=""),"",ROUND($G40*$K40,1))</f>
        <v/>
      </c>
      <c r="P40" s="21" t="str">
        <f aca="false">IF(OR($G40="",$L40=""),"",ROUND($G40*$L40,1))</f>
        <v/>
      </c>
      <c r="Q40" s="21" t="str">
        <f aca="false">IF(OR($C40="",$M40=""),"",ROUND($C40*$M40,1))</f>
        <v/>
      </c>
      <c r="R40" s="21" t="str">
        <f aca="false">IF(OR($C40="",$O40=""),"",ROUND($C40*$O40,1))</f>
        <v/>
      </c>
      <c r="S40" s="17"/>
      <c r="T40" s="17"/>
    </row>
    <row r="41" customFormat="false" ht="15" hidden="false" customHeight="false" outlineLevel="0" collapsed="false">
      <c r="A41" s="22"/>
      <c r="B41" s="17"/>
      <c r="C41" s="20" t="str">
        <f aca="false">IF($B41="","",IFERROR(INDEX(Schläge!$G$2:$G$101,MATCH($B41,Schläge!$B$2:$B$101,0)),""))</f>
        <v/>
      </c>
      <c r="D41" s="17"/>
      <c r="E41" s="17"/>
      <c r="F41" s="17"/>
      <c r="G41" s="18"/>
      <c r="H41" s="17"/>
      <c r="I41" s="18"/>
      <c r="J41" s="18"/>
      <c r="K41" s="18"/>
      <c r="L41" s="18"/>
      <c r="M41" s="21" t="str">
        <f aca="false">IF(OR($G41="",$I41=""),"",ROUND($G41*$I41,1))</f>
        <v/>
      </c>
      <c r="N41" s="21" t="str">
        <f aca="false">IF(OR($G41="",$J41=""),"",ROUND($G41*$J41,1))</f>
        <v/>
      </c>
      <c r="O41" s="21" t="str">
        <f aca="false">IF(OR($G41="",$K41=""),"",ROUND($G41*$K41,1))</f>
        <v/>
      </c>
      <c r="P41" s="21" t="str">
        <f aca="false">IF(OR($G41="",$L41=""),"",ROUND($G41*$L41,1))</f>
        <v/>
      </c>
      <c r="Q41" s="21" t="str">
        <f aca="false">IF(OR($C41="",$M41=""),"",ROUND($C41*$M41,1))</f>
        <v/>
      </c>
      <c r="R41" s="21" t="str">
        <f aca="false">IF(OR($C41="",$O41=""),"",ROUND($C41*$O41,1))</f>
        <v/>
      </c>
      <c r="S41" s="17"/>
      <c r="T41" s="17"/>
    </row>
    <row r="42" customFormat="false" ht="15" hidden="false" customHeight="false" outlineLevel="0" collapsed="false">
      <c r="A42" s="22"/>
      <c r="B42" s="17"/>
      <c r="C42" s="20" t="str">
        <f aca="false">IF($B42="","",IFERROR(INDEX(Schläge!$G$2:$G$101,MATCH($B42,Schläge!$B$2:$B$101,0)),""))</f>
        <v/>
      </c>
      <c r="D42" s="17"/>
      <c r="E42" s="17"/>
      <c r="F42" s="17"/>
      <c r="G42" s="18"/>
      <c r="H42" s="17"/>
      <c r="I42" s="18"/>
      <c r="J42" s="18"/>
      <c r="K42" s="18"/>
      <c r="L42" s="18"/>
      <c r="M42" s="21" t="str">
        <f aca="false">IF(OR($G42="",$I42=""),"",ROUND($G42*$I42,1))</f>
        <v/>
      </c>
      <c r="N42" s="21" t="str">
        <f aca="false">IF(OR($G42="",$J42=""),"",ROUND($G42*$J42,1))</f>
        <v/>
      </c>
      <c r="O42" s="21" t="str">
        <f aca="false">IF(OR($G42="",$K42=""),"",ROUND($G42*$K42,1))</f>
        <v/>
      </c>
      <c r="P42" s="21" t="str">
        <f aca="false">IF(OR($G42="",$L42=""),"",ROUND($G42*$L42,1))</f>
        <v/>
      </c>
      <c r="Q42" s="21" t="str">
        <f aca="false">IF(OR($C42="",$M42=""),"",ROUND($C42*$M42,1))</f>
        <v/>
      </c>
      <c r="R42" s="21" t="str">
        <f aca="false">IF(OR($C42="",$O42=""),"",ROUND($C42*$O42,1))</f>
        <v/>
      </c>
      <c r="S42" s="17"/>
      <c r="T42" s="17"/>
    </row>
    <row r="43" customFormat="false" ht="15" hidden="false" customHeight="false" outlineLevel="0" collapsed="false">
      <c r="A43" s="22"/>
      <c r="B43" s="17"/>
      <c r="C43" s="20" t="str">
        <f aca="false">IF($B43="","",IFERROR(INDEX(Schläge!$G$2:$G$101,MATCH($B43,Schläge!$B$2:$B$101,0)),""))</f>
        <v/>
      </c>
      <c r="D43" s="17"/>
      <c r="E43" s="17"/>
      <c r="F43" s="17"/>
      <c r="G43" s="18"/>
      <c r="H43" s="17"/>
      <c r="I43" s="18"/>
      <c r="J43" s="18"/>
      <c r="K43" s="18"/>
      <c r="L43" s="18"/>
      <c r="M43" s="21" t="str">
        <f aca="false">IF(OR($G43="",$I43=""),"",ROUND($G43*$I43,1))</f>
        <v/>
      </c>
      <c r="N43" s="21" t="str">
        <f aca="false">IF(OR($G43="",$J43=""),"",ROUND($G43*$J43,1))</f>
        <v/>
      </c>
      <c r="O43" s="21" t="str">
        <f aca="false">IF(OR($G43="",$K43=""),"",ROUND($G43*$K43,1))</f>
        <v/>
      </c>
      <c r="P43" s="21" t="str">
        <f aca="false">IF(OR($G43="",$L43=""),"",ROUND($G43*$L43,1))</f>
        <v/>
      </c>
      <c r="Q43" s="21" t="str">
        <f aca="false">IF(OR($C43="",$M43=""),"",ROUND($C43*$M43,1))</f>
        <v/>
      </c>
      <c r="R43" s="21" t="str">
        <f aca="false">IF(OR($C43="",$O43=""),"",ROUND($C43*$O43,1))</f>
        <v/>
      </c>
      <c r="S43" s="17"/>
      <c r="T43" s="17"/>
    </row>
    <row r="44" customFormat="false" ht="15" hidden="false" customHeight="false" outlineLevel="0" collapsed="false">
      <c r="A44" s="22"/>
      <c r="B44" s="17"/>
      <c r="C44" s="20" t="str">
        <f aca="false">IF($B44="","",IFERROR(INDEX(Schläge!$G$2:$G$101,MATCH($B44,Schläge!$B$2:$B$101,0)),""))</f>
        <v/>
      </c>
      <c r="D44" s="17"/>
      <c r="E44" s="17"/>
      <c r="F44" s="17"/>
      <c r="G44" s="18"/>
      <c r="H44" s="17"/>
      <c r="I44" s="18"/>
      <c r="J44" s="18"/>
      <c r="K44" s="18"/>
      <c r="L44" s="18"/>
      <c r="M44" s="21" t="str">
        <f aca="false">IF(OR($G44="",$I44=""),"",ROUND($G44*$I44,1))</f>
        <v/>
      </c>
      <c r="N44" s="21" t="str">
        <f aca="false">IF(OR($G44="",$J44=""),"",ROUND($G44*$J44,1))</f>
        <v/>
      </c>
      <c r="O44" s="21" t="str">
        <f aca="false">IF(OR($G44="",$K44=""),"",ROUND($G44*$K44,1))</f>
        <v/>
      </c>
      <c r="P44" s="21" t="str">
        <f aca="false">IF(OR($G44="",$L44=""),"",ROUND($G44*$L44,1))</f>
        <v/>
      </c>
      <c r="Q44" s="21" t="str">
        <f aca="false">IF(OR($C44="",$M44=""),"",ROUND($C44*$M44,1))</f>
        <v/>
      </c>
      <c r="R44" s="21" t="str">
        <f aca="false">IF(OR($C44="",$O44=""),"",ROUND($C44*$O44,1))</f>
        <v/>
      </c>
      <c r="S44" s="17"/>
      <c r="T44" s="17"/>
    </row>
    <row r="45" customFormat="false" ht="15" hidden="false" customHeight="false" outlineLevel="0" collapsed="false">
      <c r="A45" s="22"/>
      <c r="B45" s="17"/>
      <c r="C45" s="20" t="str">
        <f aca="false">IF($B45="","",IFERROR(INDEX(Schläge!$G$2:$G$101,MATCH($B45,Schläge!$B$2:$B$101,0)),""))</f>
        <v/>
      </c>
      <c r="D45" s="17"/>
      <c r="E45" s="17"/>
      <c r="F45" s="17"/>
      <c r="G45" s="18"/>
      <c r="H45" s="17"/>
      <c r="I45" s="18"/>
      <c r="J45" s="18"/>
      <c r="K45" s="18"/>
      <c r="L45" s="18"/>
      <c r="M45" s="21" t="str">
        <f aca="false">IF(OR($G45="",$I45=""),"",ROUND($G45*$I45,1))</f>
        <v/>
      </c>
      <c r="N45" s="21" t="str">
        <f aca="false">IF(OR($G45="",$J45=""),"",ROUND($G45*$J45,1))</f>
        <v/>
      </c>
      <c r="O45" s="21" t="str">
        <f aca="false">IF(OR($G45="",$K45=""),"",ROUND($G45*$K45,1))</f>
        <v/>
      </c>
      <c r="P45" s="21" t="str">
        <f aca="false">IF(OR($G45="",$L45=""),"",ROUND($G45*$L45,1))</f>
        <v/>
      </c>
      <c r="Q45" s="21" t="str">
        <f aca="false">IF(OR($C45="",$M45=""),"",ROUND($C45*$M45,1))</f>
        <v/>
      </c>
      <c r="R45" s="21" t="str">
        <f aca="false">IF(OR($C45="",$O45=""),"",ROUND($C45*$O45,1))</f>
        <v/>
      </c>
      <c r="S45" s="17"/>
      <c r="T45" s="17"/>
    </row>
    <row r="46" customFormat="false" ht="15" hidden="false" customHeight="false" outlineLevel="0" collapsed="false">
      <c r="A46" s="22"/>
      <c r="B46" s="17"/>
      <c r="C46" s="20" t="str">
        <f aca="false">IF($B46="","",IFERROR(INDEX(Schläge!$G$2:$G$101,MATCH($B46,Schläge!$B$2:$B$101,0)),""))</f>
        <v/>
      </c>
      <c r="D46" s="17"/>
      <c r="E46" s="17"/>
      <c r="F46" s="17"/>
      <c r="G46" s="18"/>
      <c r="H46" s="17"/>
      <c r="I46" s="18"/>
      <c r="J46" s="18"/>
      <c r="K46" s="18"/>
      <c r="L46" s="18"/>
      <c r="M46" s="21" t="str">
        <f aca="false">IF(OR($G46="",$I46=""),"",ROUND($G46*$I46,1))</f>
        <v/>
      </c>
      <c r="N46" s="21" t="str">
        <f aca="false">IF(OR($G46="",$J46=""),"",ROUND($G46*$J46,1))</f>
        <v/>
      </c>
      <c r="O46" s="21" t="str">
        <f aca="false">IF(OR($G46="",$K46=""),"",ROUND($G46*$K46,1))</f>
        <v/>
      </c>
      <c r="P46" s="21" t="str">
        <f aca="false">IF(OR($G46="",$L46=""),"",ROUND($G46*$L46,1))</f>
        <v/>
      </c>
      <c r="Q46" s="21" t="str">
        <f aca="false">IF(OR($C46="",$M46=""),"",ROUND($C46*$M46,1))</f>
        <v/>
      </c>
      <c r="R46" s="21" t="str">
        <f aca="false">IF(OR($C46="",$O46=""),"",ROUND($C46*$O46,1))</f>
        <v/>
      </c>
      <c r="S46" s="17"/>
      <c r="T46" s="17"/>
    </row>
    <row r="47" customFormat="false" ht="15" hidden="false" customHeight="false" outlineLevel="0" collapsed="false">
      <c r="A47" s="22"/>
      <c r="B47" s="17"/>
      <c r="C47" s="20" t="str">
        <f aca="false">IF($B47="","",IFERROR(INDEX(Schläge!$G$2:$G$101,MATCH($B47,Schläge!$B$2:$B$101,0)),""))</f>
        <v/>
      </c>
      <c r="D47" s="17"/>
      <c r="E47" s="17"/>
      <c r="F47" s="17"/>
      <c r="G47" s="18"/>
      <c r="H47" s="17"/>
      <c r="I47" s="18"/>
      <c r="J47" s="18"/>
      <c r="K47" s="18"/>
      <c r="L47" s="18"/>
      <c r="M47" s="21" t="str">
        <f aca="false">IF(OR($G47="",$I47=""),"",ROUND($G47*$I47,1))</f>
        <v/>
      </c>
      <c r="N47" s="21" t="str">
        <f aca="false">IF(OR($G47="",$J47=""),"",ROUND($G47*$J47,1))</f>
        <v/>
      </c>
      <c r="O47" s="21" t="str">
        <f aca="false">IF(OR($G47="",$K47=""),"",ROUND($G47*$K47,1))</f>
        <v/>
      </c>
      <c r="P47" s="21" t="str">
        <f aca="false">IF(OR($G47="",$L47=""),"",ROUND($G47*$L47,1))</f>
        <v/>
      </c>
      <c r="Q47" s="21" t="str">
        <f aca="false">IF(OR($C47="",$M47=""),"",ROUND($C47*$M47,1))</f>
        <v/>
      </c>
      <c r="R47" s="21" t="str">
        <f aca="false">IF(OR($C47="",$O47=""),"",ROUND($C47*$O47,1))</f>
        <v/>
      </c>
      <c r="S47" s="17"/>
      <c r="T47" s="17"/>
    </row>
    <row r="48" customFormat="false" ht="15" hidden="false" customHeight="false" outlineLevel="0" collapsed="false">
      <c r="A48" s="22"/>
      <c r="B48" s="17"/>
      <c r="C48" s="20" t="str">
        <f aca="false">IF($B48="","",IFERROR(INDEX(Schläge!$G$2:$G$101,MATCH($B48,Schläge!$B$2:$B$101,0)),""))</f>
        <v/>
      </c>
      <c r="D48" s="17"/>
      <c r="E48" s="17"/>
      <c r="F48" s="17"/>
      <c r="G48" s="18"/>
      <c r="H48" s="17"/>
      <c r="I48" s="18"/>
      <c r="J48" s="18"/>
      <c r="K48" s="18"/>
      <c r="L48" s="18"/>
      <c r="M48" s="21" t="str">
        <f aca="false">IF(OR($G48="",$I48=""),"",ROUND($G48*$I48,1))</f>
        <v/>
      </c>
      <c r="N48" s="21" t="str">
        <f aca="false">IF(OR($G48="",$J48=""),"",ROUND($G48*$J48,1))</f>
        <v/>
      </c>
      <c r="O48" s="21" t="str">
        <f aca="false">IF(OR($G48="",$K48=""),"",ROUND($G48*$K48,1))</f>
        <v/>
      </c>
      <c r="P48" s="21" t="str">
        <f aca="false">IF(OR($G48="",$L48=""),"",ROUND($G48*$L48,1))</f>
        <v/>
      </c>
      <c r="Q48" s="21" t="str">
        <f aca="false">IF(OR($C48="",$M48=""),"",ROUND($C48*$M48,1))</f>
        <v/>
      </c>
      <c r="R48" s="21" t="str">
        <f aca="false">IF(OR($C48="",$O48=""),"",ROUND($C48*$O48,1))</f>
        <v/>
      </c>
      <c r="S48" s="17"/>
      <c r="T48" s="17"/>
    </row>
    <row r="49" customFormat="false" ht="15" hidden="false" customHeight="false" outlineLevel="0" collapsed="false">
      <c r="A49" s="22"/>
      <c r="B49" s="17"/>
      <c r="C49" s="20" t="str">
        <f aca="false">IF($B49="","",IFERROR(INDEX(Schläge!$G$2:$G$101,MATCH($B49,Schläge!$B$2:$B$101,0)),""))</f>
        <v/>
      </c>
      <c r="D49" s="17"/>
      <c r="E49" s="17"/>
      <c r="F49" s="17"/>
      <c r="G49" s="18"/>
      <c r="H49" s="17"/>
      <c r="I49" s="18"/>
      <c r="J49" s="18"/>
      <c r="K49" s="18"/>
      <c r="L49" s="18"/>
      <c r="M49" s="21" t="str">
        <f aca="false">IF(OR($G49="",$I49=""),"",ROUND($G49*$I49,1))</f>
        <v/>
      </c>
      <c r="N49" s="21" t="str">
        <f aca="false">IF(OR($G49="",$J49=""),"",ROUND($G49*$J49,1))</f>
        <v/>
      </c>
      <c r="O49" s="21" t="str">
        <f aca="false">IF(OR($G49="",$K49=""),"",ROUND($G49*$K49,1))</f>
        <v/>
      </c>
      <c r="P49" s="21" t="str">
        <f aca="false">IF(OR($G49="",$L49=""),"",ROUND($G49*$L49,1))</f>
        <v/>
      </c>
      <c r="Q49" s="21" t="str">
        <f aca="false">IF(OR($C49="",$M49=""),"",ROUND($C49*$M49,1))</f>
        <v/>
      </c>
      <c r="R49" s="21" t="str">
        <f aca="false">IF(OR($C49="",$O49=""),"",ROUND($C49*$O49,1))</f>
        <v/>
      </c>
      <c r="S49" s="17"/>
      <c r="T49" s="17"/>
    </row>
    <row r="50" customFormat="false" ht="15" hidden="false" customHeight="false" outlineLevel="0" collapsed="false">
      <c r="A50" s="22"/>
      <c r="B50" s="17"/>
      <c r="C50" s="20" t="str">
        <f aca="false">IF($B50="","",IFERROR(INDEX(Schläge!$G$2:$G$101,MATCH($B50,Schläge!$B$2:$B$101,0)),""))</f>
        <v/>
      </c>
      <c r="D50" s="17"/>
      <c r="E50" s="17"/>
      <c r="F50" s="17"/>
      <c r="G50" s="18"/>
      <c r="H50" s="17"/>
      <c r="I50" s="18"/>
      <c r="J50" s="18"/>
      <c r="K50" s="18"/>
      <c r="L50" s="18"/>
      <c r="M50" s="21" t="str">
        <f aca="false">IF(OR($G50="",$I50=""),"",ROUND($G50*$I50,1))</f>
        <v/>
      </c>
      <c r="N50" s="21" t="str">
        <f aca="false">IF(OR($G50="",$J50=""),"",ROUND($G50*$J50,1))</f>
        <v/>
      </c>
      <c r="O50" s="21" t="str">
        <f aca="false">IF(OR($G50="",$K50=""),"",ROUND($G50*$K50,1))</f>
        <v/>
      </c>
      <c r="P50" s="21" t="str">
        <f aca="false">IF(OR($G50="",$L50=""),"",ROUND($G50*$L50,1))</f>
        <v/>
      </c>
      <c r="Q50" s="21" t="str">
        <f aca="false">IF(OR($C50="",$M50=""),"",ROUND($C50*$M50,1))</f>
        <v/>
      </c>
      <c r="R50" s="21" t="str">
        <f aca="false">IF(OR($C50="",$O50=""),"",ROUND($C50*$O50,1))</f>
        <v/>
      </c>
      <c r="S50" s="17"/>
      <c r="T50" s="17"/>
    </row>
    <row r="51" customFormat="false" ht="15" hidden="false" customHeight="false" outlineLevel="0" collapsed="false">
      <c r="A51" s="22"/>
      <c r="B51" s="17"/>
      <c r="C51" s="20" t="str">
        <f aca="false">IF($B51="","",IFERROR(INDEX(Schläge!$G$2:$G$101,MATCH($B51,Schläge!$B$2:$B$101,0)),""))</f>
        <v/>
      </c>
      <c r="D51" s="17"/>
      <c r="E51" s="17"/>
      <c r="F51" s="17"/>
      <c r="G51" s="18"/>
      <c r="H51" s="17"/>
      <c r="I51" s="18"/>
      <c r="J51" s="18"/>
      <c r="K51" s="18"/>
      <c r="L51" s="18"/>
      <c r="M51" s="21" t="str">
        <f aca="false">IF(OR($G51="",$I51=""),"",ROUND($G51*$I51,1))</f>
        <v/>
      </c>
      <c r="N51" s="21" t="str">
        <f aca="false">IF(OR($G51="",$J51=""),"",ROUND($G51*$J51,1))</f>
        <v/>
      </c>
      <c r="O51" s="21" t="str">
        <f aca="false">IF(OR($G51="",$K51=""),"",ROUND($G51*$K51,1))</f>
        <v/>
      </c>
      <c r="P51" s="21" t="str">
        <f aca="false">IF(OR($G51="",$L51=""),"",ROUND($G51*$L51,1))</f>
        <v/>
      </c>
      <c r="Q51" s="21" t="str">
        <f aca="false">IF(OR($C51="",$M51=""),"",ROUND($C51*$M51,1))</f>
        <v/>
      </c>
      <c r="R51" s="21" t="str">
        <f aca="false">IF(OR($C51="",$O51=""),"",ROUND($C51*$O51,1))</f>
        <v/>
      </c>
      <c r="S51" s="17"/>
      <c r="T51" s="17"/>
    </row>
    <row r="52" customFormat="false" ht="15" hidden="false" customHeight="false" outlineLevel="0" collapsed="false">
      <c r="A52" s="22"/>
      <c r="B52" s="17"/>
      <c r="C52" s="20" t="str">
        <f aca="false">IF($B52="","",IFERROR(INDEX(Schläge!$G$2:$G$101,MATCH($B52,Schläge!$B$2:$B$101,0)),""))</f>
        <v/>
      </c>
      <c r="D52" s="17"/>
      <c r="E52" s="17"/>
      <c r="F52" s="17"/>
      <c r="G52" s="18"/>
      <c r="H52" s="17"/>
      <c r="I52" s="18"/>
      <c r="J52" s="18"/>
      <c r="K52" s="18"/>
      <c r="L52" s="18"/>
      <c r="M52" s="21" t="str">
        <f aca="false">IF(OR($G52="",$I52=""),"",ROUND($G52*$I52,1))</f>
        <v/>
      </c>
      <c r="N52" s="21" t="str">
        <f aca="false">IF(OR($G52="",$J52=""),"",ROUND($G52*$J52,1))</f>
        <v/>
      </c>
      <c r="O52" s="21" t="str">
        <f aca="false">IF(OR($G52="",$K52=""),"",ROUND($G52*$K52,1))</f>
        <v/>
      </c>
      <c r="P52" s="21" t="str">
        <f aca="false">IF(OR($G52="",$L52=""),"",ROUND($G52*$L52,1))</f>
        <v/>
      </c>
      <c r="Q52" s="21" t="str">
        <f aca="false">IF(OR($C52="",$M52=""),"",ROUND($C52*$M52,1))</f>
        <v/>
      </c>
      <c r="R52" s="21" t="str">
        <f aca="false">IF(OR($C52="",$O52=""),"",ROUND($C52*$O52,1))</f>
        <v/>
      </c>
      <c r="S52" s="17"/>
      <c r="T52" s="17"/>
    </row>
    <row r="53" customFormat="false" ht="15" hidden="false" customHeight="false" outlineLevel="0" collapsed="false">
      <c r="A53" s="22"/>
      <c r="B53" s="17"/>
      <c r="C53" s="20" t="str">
        <f aca="false">IF($B53="","",IFERROR(INDEX(Schläge!$G$2:$G$101,MATCH($B53,Schläge!$B$2:$B$101,0)),""))</f>
        <v/>
      </c>
      <c r="D53" s="17"/>
      <c r="E53" s="17"/>
      <c r="F53" s="17"/>
      <c r="G53" s="18"/>
      <c r="H53" s="17"/>
      <c r="I53" s="18"/>
      <c r="J53" s="18"/>
      <c r="K53" s="18"/>
      <c r="L53" s="18"/>
      <c r="M53" s="21" t="str">
        <f aca="false">IF(OR($G53="",$I53=""),"",ROUND($G53*$I53,1))</f>
        <v/>
      </c>
      <c r="N53" s="21" t="str">
        <f aca="false">IF(OR($G53="",$J53=""),"",ROUND($G53*$J53,1))</f>
        <v/>
      </c>
      <c r="O53" s="21" t="str">
        <f aca="false">IF(OR($G53="",$K53=""),"",ROUND($G53*$K53,1))</f>
        <v/>
      </c>
      <c r="P53" s="21" t="str">
        <f aca="false">IF(OR($G53="",$L53=""),"",ROUND($G53*$L53,1))</f>
        <v/>
      </c>
      <c r="Q53" s="21" t="str">
        <f aca="false">IF(OR($C53="",$M53=""),"",ROUND($C53*$M53,1))</f>
        <v/>
      </c>
      <c r="R53" s="21" t="str">
        <f aca="false">IF(OR($C53="",$O53=""),"",ROUND($C53*$O53,1))</f>
        <v/>
      </c>
      <c r="S53" s="17"/>
      <c r="T53" s="17"/>
    </row>
    <row r="54" customFormat="false" ht="15" hidden="false" customHeight="false" outlineLevel="0" collapsed="false">
      <c r="A54" s="22"/>
      <c r="B54" s="17"/>
      <c r="C54" s="20" t="str">
        <f aca="false">IF($B54="","",IFERROR(INDEX(Schläge!$G$2:$G$101,MATCH($B54,Schläge!$B$2:$B$101,0)),""))</f>
        <v/>
      </c>
      <c r="D54" s="17"/>
      <c r="E54" s="17"/>
      <c r="F54" s="17"/>
      <c r="G54" s="18"/>
      <c r="H54" s="17"/>
      <c r="I54" s="18"/>
      <c r="J54" s="18"/>
      <c r="K54" s="18"/>
      <c r="L54" s="18"/>
      <c r="M54" s="21" t="str">
        <f aca="false">IF(OR($G54="",$I54=""),"",ROUND($G54*$I54,1))</f>
        <v/>
      </c>
      <c r="N54" s="21" t="str">
        <f aca="false">IF(OR($G54="",$J54=""),"",ROUND($G54*$J54,1))</f>
        <v/>
      </c>
      <c r="O54" s="21" t="str">
        <f aca="false">IF(OR($G54="",$K54=""),"",ROUND($G54*$K54,1))</f>
        <v/>
      </c>
      <c r="P54" s="21" t="str">
        <f aca="false">IF(OR($G54="",$L54=""),"",ROUND($G54*$L54,1))</f>
        <v/>
      </c>
      <c r="Q54" s="21" t="str">
        <f aca="false">IF(OR($C54="",$M54=""),"",ROUND($C54*$M54,1))</f>
        <v/>
      </c>
      <c r="R54" s="21" t="str">
        <f aca="false">IF(OR($C54="",$O54=""),"",ROUND($C54*$O54,1))</f>
        <v/>
      </c>
      <c r="S54" s="17"/>
      <c r="T54" s="17"/>
    </row>
    <row r="55" customFormat="false" ht="15" hidden="false" customHeight="false" outlineLevel="0" collapsed="false">
      <c r="A55" s="22"/>
      <c r="B55" s="17"/>
      <c r="C55" s="20" t="str">
        <f aca="false">IF($B55="","",IFERROR(INDEX(Schläge!$G$2:$G$101,MATCH($B55,Schläge!$B$2:$B$101,0)),""))</f>
        <v/>
      </c>
      <c r="D55" s="17"/>
      <c r="E55" s="17"/>
      <c r="F55" s="17"/>
      <c r="G55" s="18"/>
      <c r="H55" s="17"/>
      <c r="I55" s="18"/>
      <c r="J55" s="18"/>
      <c r="K55" s="18"/>
      <c r="L55" s="18"/>
      <c r="M55" s="21" t="str">
        <f aca="false">IF(OR($G55="",$I55=""),"",ROUND($G55*$I55,1))</f>
        <v/>
      </c>
      <c r="N55" s="21" t="str">
        <f aca="false">IF(OR($G55="",$J55=""),"",ROUND($G55*$J55,1))</f>
        <v/>
      </c>
      <c r="O55" s="21" t="str">
        <f aca="false">IF(OR($G55="",$K55=""),"",ROUND($G55*$K55,1))</f>
        <v/>
      </c>
      <c r="P55" s="21" t="str">
        <f aca="false">IF(OR($G55="",$L55=""),"",ROUND($G55*$L55,1))</f>
        <v/>
      </c>
      <c r="Q55" s="21" t="str">
        <f aca="false">IF(OR($C55="",$M55=""),"",ROUND($C55*$M55,1))</f>
        <v/>
      </c>
      <c r="R55" s="21" t="str">
        <f aca="false">IF(OR($C55="",$O55=""),"",ROUND($C55*$O55,1))</f>
        <v/>
      </c>
      <c r="S55" s="17"/>
      <c r="T55" s="17"/>
    </row>
    <row r="56" customFormat="false" ht="15" hidden="false" customHeight="false" outlineLevel="0" collapsed="false">
      <c r="A56" s="22"/>
      <c r="B56" s="17"/>
      <c r="C56" s="20" t="str">
        <f aca="false">IF($B56="","",IFERROR(INDEX(Schläge!$G$2:$G$101,MATCH($B56,Schläge!$B$2:$B$101,0)),""))</f>
        <v/>
      </c>
      <c r="D56" s="17"/>
      <c r="E56" s="17"/>
      <c r="F56" s="17"/>
      <c r="G56" s="18"/>
      <c r="H56" s="17"/>
      <c r="I56" s="18"/>
      <c r="J56" s="18"/>
      <c r="K56" s="18"/>
      <c r="L56" s="18"/>
      <c r="M56" s="21" t="str">
        <f aca="false">IF(OR($G56="",$I56=""),"",ROUND($G56*$I56,1))</f>
        <v/>
      </c>
      <c r="N56" s="21" t="str">
        <f aca="false">IF(OR($G56="",$J56=""),"",ROUND($G56*$J56,1))</f>
        <v/>
      </c>
      <c r="O56" s="21" t="str">
        <f aca="false">IF(OR($G56="",$K56=""),"",ROUND($G56*$K56,1))</f>
        <v/>
      </c>
      <c r="P56" s="21" t="str">
        <f aca="false">IF(OR($G56="",$L56=""),"",ROUND($G56*$L56,1))</f>
        <v/>
      </c>
      <c r="Q56" s="21" t="str">
        <f aca="false">IF(OR($C56="",$M56=""),"",ROUND($C56*$M56,1))</f>
        <v/>
      </c>
      <c r="R56" s="21" t="str">
        <f aca="false">IF(OR($C56="",$O56=""),"",ROUND($C56*$O56,1))</f>
        <v/>
      </c>
      <c r="S56" s="17"/>
      <c r="T56" s="17"/>
    </row>
    <row r="57" customFormat="false" ht="15" hidden="false" customHeight="false" outlineLevel="0" collapsed="false">
      <c r="A57" s="22"/>
      <c r="B57" s="17"/>
      <c r="C57" s="20" t="str">
        <f aca="false">IF($B57="","",IFERROR(INDEX(Schläge!$G$2:$G$101,MATCH($B57,Schläge!$B$2:$B$101,0)),""))</f>
        <v/>
      </c>
      <c r="D57" s="17"/>
      <c r="E57" s="17"/>
      <c r="F57" s="17"/>
      <c r="G57" s="18"/>
      <c r="H57" s="17"/>
      <c r="I57" s="18"/>
      <c r="J57" s="18"/>
      <c r="K57" s="18"/>
      <c r="L57" s="18"/>
      <c r="M57" s="21" t="str">
        <f aca="false">IF(OR($G57="",$I57=""),"",ROUND($G57*$I57,1))</f>
        <v/>
      </c>
      <c r="N57" s="21" t="str">
        <f aca="false">IF(OR($G57="",$J57=""),"",ROUND($G57*$J57,1))</f>
        <v/>
      </c>
      <c r="O57" s="21" t="str">
        <f aca="false">IF(OR($G57="",$K57=""),"",ROUND($G57*$K57,1))</f>
        <v/>
      </c>
      <c r="P57" s="21" t="str">
        <f aca="false">IF(OR($G57="",$L57=""),"",ROUND($G57*$L57,1))</f>
        <v/>
      </c>
      <c r="Q57" s="21" t="str">
        <f aca="false">IF(OR($C57="",$M57=""),"",ROUND($C57*$M57,1))</f>
        <v/>
      </c>
      <c r="R57" s="21" t="str">
        <f aca="false">IF(OR($C57="",$O57=""),"",ROUND($C57*$O57,1))</f>
        <v/>
      </c>
      <c r="S57" s="17"/>
      <c r="T57" s="17"/>
    </row>
    <row r="58" customFormat="false" ht="15" hidden="false" customHeight="false" outlineLevel="0" collapsed="false">
      <c r="A58" s="22"/>
      <c r="B58" s="17"/>
      <c r="C58" s="20" t="str">
        <f aca="false">IF($B58="","",IFERROR(INDEX(Schläge!$G$2:$G$101,MATCH($B58,Schläge!$B$2:$B$101,0)),""))</f>
        <v/>
      </c>
      <c r="D58" s="17"/>
      <c r="E58" s="17"/>
      <c r="F58" s="17"/>
      <c r="G58" s="18"/>
      <c r="H58" s="17"/>
      <c r="I58" s="18"/>
      <c r="J58" s="18"/>
      <c r="K58" s="18"/>
      <c r="L58" s="18"/>
      <c r="M58" s="21" t="str">
        <f aca="false">IF(OR($G58="",$I58=""),"",ROUND($G58*$I58,1))</f>
        <v/>
      </c>
      <c r="N58" s="21" t="str">
        <f aca="false">IF(OR($G58="",$J58=""),"",ROUND($G58*$J58,1))</f>
        <v/>
      </c>
      <c r="O58" s="21" t="str">
        <f aca="false">IF(OR($G58="",$K58=""),"",ROUND($G58*$K58,1))</f>
        <v/>
      </c>
      <c r="P58" s="21" t="str">
        <f aca="false">IF(OR($G58="",$L58=""),"",ROUND($G58*$L58,1))</f>
        <v/>
      </c>
      <c r="Q58" s="21" t="str">
        <f aca="false">IF(OR($C58="",$M58=""),"",ROUND($C58*$M58,1))</f>
        <v/>
      </c>
      <c r="R58" s="21" t="str">
        <f aca="false">IF(OR($C58="",$O58=""),"",ROUND($C58*$O58,1))</f>
        <v/>
      </c>
      <c r="S58" s="17"/>
      <c r="T58" s="17"/>
    </row>
    <row r="59" customFormat="false" ht="15" hidden="false" customHeight="false" outlineLevel="0" collapsed="false">
      <c r="A59" s="22"/>
      <c r="B59" s="17"/>
      <c r="C59" s="20" t="str">
        <f aca="false">IF($B59="","",IFERROR(INDEX(Schläge!$G$2:$G$101,MATCH($B59,Schläge!$B$2:$B$101,0)),""))</f>
        <v/>
      </c>
      <c r="D59" s="17"/>
      <c r="E59" s="17"/>
      <c r="F59" s="17"/>
      <c r="G59" s="18"/>
      <c r="H59" s="17"/>
      <c r="I59" s="18"/>
      <c r="J59" s="18"/>
      <c r="K59" s="18"/>
      <c r="L59" s="18"/>
      <c r="M59" s="21" t="str">
        <f aca="false">IF(OR($G59="",$I59=""),"",ROUND($G59*$I59,1))</f>
        <v/>
      </c>
      <c r="N59" s="21" t="str">
        <f aca="false">IF(OR($G59="",$J59=""),"",ROUND($G59*$J59,1))</f>
        <v/>
      </c>
      <c r="O59" s="21" t="str">
        <f aca="false">IF(OR($G59="",$K59=""),"",ROUND($G59*$K59,1))</f>
        <v/>
      </c>
      <c r="P59" s="21" t="str">
        <f aca="false">IF(OR($G59="",$L59=""),"",ROUND($G59*$L59,1))</f>
        <v/>
      </c>
      <c r="Q59" s="21" t="str">
        <f aca="false">IF(OR($C59="",$M59=""),"",ROUND($C59*$M59,1))</f>
        <v/>
      </c>
      <c r="R59" s="21" t="str">
        <f aca="false">IF(OR($C59="",$O59=""),"",ROUND($C59*$O59,1))</f>
        <v/>
      </c>
      <c r="S59" s="17"/>
      <c r="T59" s="17"/>
    </row>
    <row r="60" customFormat="false" ht="15" hidden="false" customHeight="false" outlineLevel="0" collapsed="false">
      <c r="A60" s="22"/>
      <c r="B60" s="17"/>
      <c r="C60" s="20" t="str">
        <f aca="false">IF($B60="","",IFERROR(INDEX(Schläge!$G$2:$G$101,MATCH($B60,Schläge!$B$2:$B$101,0)),""))</f>
        <v/>
      </c>
      <c r="D60" s="17"/>
      <c r="E60" s="17"/>
      <c r="F60" s="17"/>
      <c r="G60" s="18"/>
      <c r="H60" s="17"/>
      <c r="I60" s="18"/>
      <c r="J60" s="18"/>
      <c r="K60" s="18"/>
      <c r="L60" s="18"/>
      <c r="M60" s="21" t="str">
        <f aca="false">IF(OR($G60="",$I60=""),"",ROUND($G60*$I60,1))</f>
        <v/>
      </c>
      <c r="N60" s="21" t="str">
        <f aca="false">IF(OR($G60="",$J60=""),"",ROUND($G60*$J60,1))</f>
        <v/>
      </c>
      <c r="O60" s="21" t="str">
        <f aca="false">IF(OR($G60="",$K60=""),"",ROUND($G60*$K60,1))</f>
        <v/>
      </c>
      <c r="P60" s="21" t="str">
        <f aca="false">IF(OR($G60="",$L60=""),"",ROUND($G60*$L60,1))</f>
        <v/>
      </c>
      <c r="Q60" s="21" t="str">
        <f aca="false">IF(OR($C60="",$M60=""),"",ROUND($C60*$M60,1))</f>
        <v/>
      </c>
      <c r="R60" s="21" t="str">
        <f aca="false">IF(OR($C60="",$O60=""),"",ROUND($C60*$O60,1))</f>
        <v/>
      </c>
      <c r="S60" s="17"/>
      <c r="T60" s="17"/>
    </row>
    <row r="61" customFormat="false" ht="15" hidden="false" customHeight="false" outlineLevel="0" collapsed="false">
      <c r="A61" s="22"/>
      <c r="B61" s="17"/>
      <c r="C61" s="20" t="str">
        <f aca="false">IF($B61="","",IFERROR(INDEX(Schläge!$G$2:$G$101,MATCH($B61,Schläge!$B$2:$B$101,0)),""))</f>
        <v/>
      </c>
      <c r="D61" s="17"/>
      <c r="E61" s="17"/>
      <c r="F61" s="17"/>
      <c r="G61" s="18"/>
      <c r="H61" s="17"/>
      <c r="I61" s="18"/>
      <c r="J61" s="18"/>
      <c r="K61" s="18"/>
      <c r="L61" s="18"/>
      <c r="M61" s="21" t="str">
        <f aca="false">IF(OR($G61="",$I61=""),"",ROUND($G61*$I61,1))</f>
        <v/>
      </c>
      <c r="N61" s="21" t="str">
        <f aca="false">IF(OR($G61="",$J61=""),"",ROUND($G61*$J61,1))</f>
        <v/>
      </c>
      <c r="O61" s="21" t="str">
        <f aca="false">IF(OR($G61="",$K61=""),"",ROUND($G61*$K61,1))</f>
        <v/>
      </c>
      <c r="P61" s="21" t="str">
        <f aca="false">IF(OR($G61="",$L61=""),"",ROUND($G61*$L61,1))</f>
        <v/>
      </c>
      <c r="Q61" s="21" t="str">
        <f aca="false">IF(OR($C61="",$M61=""),"",ROUND($C61*$M61,1))</f>
        <v/>
      </c>
      <c r="R61" s="21" t="str">
        <f aca="false">IF(OR($C61="",$O61=""),"",ROUND($C61*$O61,1))</f>
        <v/>
      </c>
      <c r="S61" s="17"/>
      <c r="T61" s="17"/>
    </row>
    <row r="62" customFormat="false" ht="15" hidden="false" customHeight="false" outlineLevel="0" collapsed="false">
      <c r="A62" s="22"/>
      <c r="B62" s="17"/>
      <c r="C62" s="20" t="str">
        <f aca="false">IF($B62="","",IFERROR(INDEX(Schläge!$G$2:$G$101,MATCH($B62,Schläge!$B$2:$B$101,0)),""))</f>
        <v/>
      </c>
      <c r="D62" s="17"/>
      <c r="E62" s="17"/>
      <c r="F62" s="17"/>
      <c r="G62" s="18"/>
      <c r="H62" s="17"/>
      <c r="I62" s="18"/>
      <c r="J62" s="18"/>
      <c r="K62" s="18"/>
      <c r="L62" s="18"/>
      <c r="M62" s="21" t="str">
        <f aca="false">IF(OR($G62="",$I62=""),"",ROUND($G62*$I62,1))</f>
        <v/>
      </c>
      <c r="N62" s="21" t="str">
        <f aca="false">IF(OR($G62="",$J62=""),"",ROUND($G62*$J62,1))</f>
        <v/>
      </c>
      <c r="O62" s="21" t="str">
        <f aca="false">IF(OR($G62="",$K62=""),"",ROUND($G62*$K62,1))</f>
        <v/>
      </c>
      <c r="P62" s="21" t="str">
        <f aca="false">IF(OR($G62="",$L62=""),"",ROUND($G62*$L62,1))</f>
        <v/>
      </c>
      <c r="Q62" s="21" t="str">
        <f aca="false">IF(OR($C62="",$M62=""),"",ROUND($C62*$M62,1))</f>
        <v/>
      </c>
      <c r="R62" s="21" t="str">
        <f aca="false">IF(OR($C62="",$O62=""),"",ROUND($C62*$O62,1))</f>
        <v/>
      </c>
      <c r="S62" s="17"/>
      <c r="T62" s="17"/>
    </row>
    <row r="63" customFormat="false" ht="15" hidden="false" customHeight="false" outlineLevel="0" collapsed="false">
      <c r="A63" s="22"/>
      <c r="B63" s="17"/>
      <c r="C63" s="20" t="str">
        <f aca="false">IF($B63="","",IFERROR(INDEX(Schläge!$G$2:$G$101,MATCH($B63,Schläge!$B$2:$B$101,0)),""))</f>
        <v/>
      </c>
      <c r="D63" s="17"/>
      <c r="E63" s="17"/>
      <c r="F63" s="17"/>
      <c r="G63" s="18"/>
      <c r="H63" s="17"/>
      <c r="I63" s="18"/>
      <c r="J63" s="18"/>
      <c r="K63" s="18"/>
      <c r="L63" s="18"/>
      <c r="M63" s="21" t="str">
        <f aca="false">IF(OR($G63="",$I63=""),"",ROUND($G63*$I63,1))</f>
        <v/>
      </c>
      <c r="N63" s="21" t="str">
        <f aca="false">IF(OR($G63="",$J63=""),"",ROUND($G63*$J63,1))</f>
        <v/>
      </c>
      <c r="O63" s="21" t="str">
        <f aca="false">IF(OR($G63="",$K63=""),"",ROUND($G63*$K63,1))</f>
        <v/>
      </c>
      <c r="P63" s="21" t="str">
        <f aca="false">IF(OR($G63="",$L63=""),"",ROUND($G63*$L63,1))</f>
        <v/>
      </c>
      <c r="Q63" s="21" t="str">
        <f aca="false">IF(OR($C63="",$M63=""),"",ROUND($C63*$M63,1))</f>
        <v/>
      </c>
      <c r="R63" s="21" t="str">
        <f aca="false">IF(OR($C63="",$O63=""),"",ROUND($C63*$O63,1))</f>
        <v/>
      </c>
      <c r="S63" s="17"/>
      <c r="T63" s="17"/>
    </row>
    <row r="64" customFormat="false" ht="15" hidden="false" customHeight="false" outlineLevel="0" collapsed="false">
      <c r="A64" s="22"/>
      <c r="B64" s="17"/>
      <c r="C64" s="20" t="str">
        <f aca="false">IF($B64="","",IFERROR(INDEX(Schläge!$G$2:$G$101,MATCH($B64,Schläge!$B$2:$B$101,0)),""))</f>
        <v/>
      </c>
      <c r="D64" s="17"/>
      <c r="E64" s="17"/>
      <c r="F64" s="17"/>
      <c r="G64" s="18"/>
      <c r="H64" s="17"/>
      <c r="I64" s="18"/>
      <c r="J64" s="18"/>
      <c r="K64" s="18"/>
      <c r="L64" s="18"/>
      <c r="M64" s="21" t="str">
        <f aca="false">IF(OR($G64="",$I64=""),"",ROUND($G64*$I64,1))</f>
        <v/>
      </c>
      <c r="N64" s="21" t="str">
        <f aca="false">IF(OR($G64="",$J64=""),"",ROUND($G64*$J64,1))</f>
        <v/>
      </c>
      <c r="O64" s="21" t="str">
        <f aca="false">IF(OR($G64="",$K64=""),"",ROUND($G64*$K64,1))</f>
        <v/>
      </c>
      <c r="P64" s="21" t="str">
        <f aca="false">IF(OR($G64="",$L64=""),"",ROUND($G64*$L64,1))</f>
        <v/>
      </c>
      <c r="Q64" s="21" t="str">
        <f aca="false">IF(OR($C64="",$M64=""),"",ROUND($C64*$M64,1))</f>
        <v/>
      </c>
      <c r="R64" s="21" t="str">
        <f aca="false">IF(OR($C64="",$O64=""),"",ROUND($C64*$O64,1))</f>
        <v/>
      </c>
      <c r="S64" s="17"/>
      <c r="T64" s="17"/>
    </row>
    <row r="65" customFormat="false" ht="15" hidden="false" customHeight="false" outlineLevel="0" collapsed="false">
      <c r="A65" s="22"/>
      <c r="B65" s="17"/>
      <c r="C65" s="20" t="str">
        <f aca="false">IF($B65="","",IFERROR(INDEX(Schläge!$G$2:$G$101,MATCH($B65,Schläge!$B$2:$B$101,0)),""))</f>
        <v/>
      </c>
      <c r="D65" s="17"/>
      <c r="E65" s="17"/>
      <c r="F65" s="17"/>
      <c r="G65" s="18"/>
      <c r="H65" s="17"/>
      <c r="I65" s="18"/>
      <c r="J65" s="18"/>
      <c r="K65" s="18"/>
      <c r="L65" s="18"/>
      <c r="M65" s="21" t="str">
        <f aca="false">IF(OR($G65="",$I65=""),"",ROUND($G65*$I65,1))</f>
        <v/>
      </c>
      <c r="N65" s="21" t="str">
        <f aca="false">IF(OR($G65="",$J65=""),"",ROUND($G65*$J65,1))</f>
        <v/>
      </c>
      <c r="O65" s="21" t="str">
        <f aca="false">IF(OR($G65="",$K65=""),"",ROUND($G65*$K65,1))</f>
        <v/>
      </c>
      <c r="P65" s="21" t="str">
        <f aca="false">IF(OR($G65="",$L65=""),"",ROUND($G65*$L65,1))</f>
        <v/>
      </c>
      <c r="Q65" s="21" t="str">
        <f aca="false">IF(OR($C65="",$M65=""),"",ROUND($C65*$M65,1))</f>
        <v/>
      </c>
      <c r="R65" s="21" t="str">
        <f aca="false">IF(OR($C65="",$O65=""),"",ROUND($C65*$O65,1))</f>
        <v/>
      </c>
      <c r="S65" s="17"/>
      <c r="T65" s="17"/>
    </row>
    <row r="66" customFormat="false" ht="15" hidden="false" customHeight="false" outlineLevel="0" collapsed="false">
      <c r="A66" s="22"/>
      <c r="B66" s="17"/>
      <c r="C66" s="20" t="str">
        <f aca="false">IF($B66="","",IFERROR(INDEX(Schläge!$G$2:$G$101,MATCH($B66,Schläge!$B$2:$B$101,0)),""))</f>
        <v/>
      </c>
      <c r="D66" s="17"/>
      <c r="E66" s="17"/>
      <c r="F66" s="17"/>
      <c r="G66" s="18"/>
      <c r="H66" s="17"/>
      <c r="I66" s="18"/>
      <c r="J66" s="18"/>
      <c r="K66" s="18"/>
      <c r="L66" s="18"/>
      <c r="M66" s="21" t="str">
        <f aca="false">IF(OR($G66="",$I66=""),"",ROUND($G66*$I66,1))</f>
        <v/>
      </c>
      <c r="N66" s="21" t="str">
        <f aca="false">IF(OR($G66="",$J66=""),"",ROUND($G66*$J66,1))</f>
        <v/>
      </c>
      <c r="O66" s="21" t="str">
        <f aca="false">IF(OR($G66="",$K66=""),"",ROUND($G66*$K66,1))</f>
        <v/>
      </c>
      <c r="P66" s="21" t="str">
        <f aca="false">IF(OR($G66="",$L66=""),"",ROUND($G66*$L66,1))</f>
        <v/>
      </c>
      <c r="Q66" s="21" t="str">
        <f aca="false">IF(OR($C66="",$M66=""),"",ROUND($C66*$M66,1))</f>
        <v/>
      </c>
      <c r="R66" s="21" t="str">
        <f aca="false">IF(OR($C66="",$O66=""),"",ROUND($C66*$O66,1))</f>
        <v/>
      </c>
      <c r="S66" s="17"/>
      <c r="T66" s="17"/>
    </row>
    <row r="67" customFormat="false" ht="15" hidden="false" customHeight="false" outlineLevel="0" collapsed="false">
      <c r="A67" s="22"/>
      <c r="B67" s="17"/>
      <c r="C67" s="20" t="str">
        <f aca="false">IF($B67="","",IFERROR(INDEX(Schläge!$G$2:$G$101,MATCH($B67,Schläge!$B$2:$B$101,0)),""))</f>
        <v/>
      </c>
      <c r="D67" s="17"/>
      <c r="E67" s="17"/>
      <c r="F67" s="17"/>
      <c r="G67" s="18"/>
      <c r="H67" s="17"/>
      <c r="I67" s="18"/>
      <c r="J67" s="18"/>
      <c r="K67" s="18"/>
      <c r="L67" s="18"/>
      <c r="M67" s="21" t="str">
        <f aca="false">IF(OR($G67="",$I67=""),"",ROUND($G67*$I67,1))</f>
        <v/>
      </c>
      <c r="N67" s="21" t="str">
        <f aca="false">IF(OR($G67="",$J67=""),"",ROUND($G67*$J67,1))</f>
        <v/>
      </c>
      <c r="O67" s="21" t="str">
        <f aca="false">IF(OR($G67="",$K67=""),"",ROUND($G67*$K67,1))</f>
        <v/>
      </c>
      <c r="P67" s="21" t="str">
        <f aca="false">IF(OR($G67="",$L67=""),"",ROUND($G67*$L67,1))</f>
        <v/>
      </c>
      <c r="Q67" s="21" t="str">
        <f aca="false">IF(OR($C67="",$M67=""),"",ROUND($C67*$M67,1))</f>
        <v/>
      </c>
      <c r="R67" s="21" t="str">
        <f aca="false">IF(OR($C67="",$O67=""),"",ROUND($C67*$O67,1))</f>
        <v/>
      </c>
      <c r="S67" s="17"/>
      <c r="T67" s="17"/>
    </row>
    <row r="68" customFormat="false" ht="15" hidden="false" customHeight="false" outlineLevel="0" collapsed="false">
      <c r="A68" s="22"/>
      <c r="B68" s="17"/>
      <c r="C68" s="20" t="str">
        <f aca="false">IF($B68="","",IFERROR(INDEX(Schläge!$G$2:$G$101,MATCH($B68,Schläge!$B$2:$B$101,0)),""))</f>
        <v/>
      </c>
      <c r="D68" s="17"/>
      <c r="E68" s="17"/>
      <c r="F68" s="17"/>
      <c r="G68" s="18"/>
      <c r="H68" s="17"/>
      <c r="I68" s="18"/>
      <c r="J68" s="18"/>
      <c r="K68" s="18"/>
      <c r="L68" s="18"/>
      <c r="M68" s="21" t="str">
        <f aca="false">IF(OR($G68="",$I68=""),"",ROUND($G68*$I68,1))</f>
        <v/>
      </c>
      <c r="N68" s="21" t="str">
        <f aca="false">IF(OR($G68="",$J68=""),"",ROUND($G68*$J68,1))</f>
        <v/>
      </c>
      <c r="O68" s="21" t="str">
        <f aca="false">IF(OR($G68="",$K68=""),"",ROUND($G68*$K68,1))</f>
        <v/>
      </c>
      <c r="P68" s="21" t="str">
        <f aca="false">IF(OR($G68="",$L68=""),"",ROUND($G68*$L68,1))</f>
        <v/>
      </c>
      <c r="Q68" s="21" t="str">
        <f aca="false">IF(OR($C68="",$M68=""),"",ROUND($C68*$M68,1))</f>
        <v/>
      </c>
      <c r="R68" s="21" t="str">
        <f aca="false">IF(OR($C68="",$O68=""),"",ROUND($C68*$O68,1))</f>
        <v/>
      </c>
      <c r="S68" s="17"/>
      <c r="T68" s="17"/>
    </row>
    <row r="69" customFormat="false" ht="15" hidden="false" customHeight="false" outlineLevel="0" collapsed="false">
      <c r="A69" s="22"/>
      <c r="B69" s="17"/>
      <c r="C69" s="20" t="str">
        <f aca="false">IF($B69="","",IFERROR(INDEX(Schläge!$G$2:$G$101,MATCH($B69,Schläge!$B$2:$B$101,0)),""))</f>
        <v/>
      </c>
      <c r="D69" s="17"/>
      <c r="E69" s="17"/>
      <c r="F69" s="17"/>
      <c r="G69" s="18"/>
      <c r="H69" s="17"/>
      <c r="I69" s="18"/>
      <c r="J69" s="18"/>
      <c r="K69" s="18"/>
      <c r="L69" s="18"/>
      <c r="M69" s="21" t="str">
        <f aca="false">IF(OR($G69="",$I69=""),"",ROUND($G69*$I69,1))</f>
        <v/>
      </c>
      <c r="N69" s="21" t="str">
        <f aca="false">IF(OR($G69="",$J69=""),"",ROUND($G69*$J69,1))</f>
        <v/>
      </c>
      <c r="O69" s="21" t="str">
        <f aca="false">IF(OR($G69="",$K69=""),"",ROUND($G69*$K69,1))</f>
        <v/>
      </c>
      <c r="P69" s="21" t="str">
        <f aca="false">IF(OR($G69="",$L69=""),"",ROUND($G69*$L69,1))</f>
        <v/>
      </c>
      <c r="Q69" s="21" t="str">
        <f aca="false">IF(OR($C69="",$M69=""),"",ROUND($C69*$M69,1))</f>
        <v/>
      </c>
      <c r="R69" s="21" t="str">
        <f aca="false">IF(OR($C69="",$O69=""),"",ROUND($C69*$O69,1))</f>
        <v/>
      </c>
      <c r="S69" s="17"/>
      <c r="T69" s="17"/>
    </row>
    <row r="70" customFormat="false" ht="15" hidden="false" customHeight="false" outlineLevel="0" collapsed="false">
      <c r="A70" s="22"/>
      <c r="B70" s="17"/>
      <c r="C70" s="20" t="str">
        <f aca="false">IF($B70="","",IFERROR(INDEX(Schläge!$G$2:$G$101,MATCH($B70,Schläge!$B$2:$B$101,0)),""))</f>
        <v/>
      </c>
      <c r="D70" s="17"/>
      <c r="E70" s="17"/>
      <c r="F70" s="17"/>
      <c r="G70" s="18"/>
      <c r="H70" s="17"/>
      <c r="I70" s="18"/>
      <c r="J70" s="18"/>
      <c r="K70" s="18"/>
      <c r="L70" s="18"/>
      <c r="M70" s="21" t="str">
        <f aca="false">IF(OR($G70="",$I70=""),"",ROUND($G70*$I70,1))</f>
        <v/>
      </c>
      <c r="N70" s="21" t="str">
        <f aca="false">IF(OR($G70="",$J70=""),"",ROUND($G70*$J70,1))</f>
        <v/>
      </c>
      <c r="O70" s="21" t="str">
        <f aca="false">IF(OR($G70="",$K70=""),"",ROUND($G70*$K70,1))</f>
        <v/>
      </c>
      <c r="P70" s="21" t="str">
        <f aca="false">IF(OR($G70="",$L70=""),"",ROUND($G70*$L70,1))</f>
        <v/>
      </c>
      <c r="Q70" s="21" t="str">
        <f aca="false">IF(OR($C70="",$M70=""),"",ROUND($C70*$M70,1))</f>
        <v/>
      </c>
      <c r="R70" s="21" t="str">
        <f aca="false">IF(OR($C70="",$O70=""),"",ROUND($C70*$O70,1))</f>
        <v/>
      </c>
      <c r="S70" s="17"/>
      <c r="T70" s="17"/>
    </row>
    <row r="71" customFormat="false" ht="15" hidden="false" customHeight="false" outlineLevel="0" collapsed="false">
      <c r="A71" s="22"/>
      <c r="B71" s="17"/>
      <c r="C71" s="20" t="str">
        <f aca="false">IF($B71="","",IFERROR(INDEX(Schläge!$G$2:$G$101,MATCH($B71,Schläge!$B$2:$B$101,0)),""))</f>
        <v/>
      </c>
      <c r="D71" s="17"/>
      <c r="E71" s="17"/>
      <c r="F71" s="17"/>
      <c r="G71" s="18"/>
      <c r="H71" s="17"/>
      <c r="I71" s="18"/>
      <c r="J71" s="18"/>
      <c r="K71" s="18"/>
      <c r="L71" s="18"/>
      <c r="M71" s="21" t="str">
        <f aca="false">IF(OR($G71="",$I71=""),"",ROUND($G71*$I71,1))</f>
        <v/>
      </c>
      <c r="N71" s="21" t="str">
        <f aca="false">IF(OR($G71="",$J71=""),"",ROUND($G71*$J71,1))</f>
        <v/>
      </c>
      <c r="O71" s="21" t="str">
        <f aca="false">IF(OR($G71="",$K71=""),"",ROUND($G71*$K71,1))</f>
        <v/>
      </c>
      <c r="P71" s="21" t="str">
        <f aca="false">IF(OR($G71="",$L71=""),"",ROUND($G71*$L71,1))</f>
        <v/>
      </c>
      <c r="Q71" s="21" t="str">
        <f aca="false">IF(OR($C71="",$M71=""),"",ROUND($C71*$M71,1))</f>
        <v/>
      </c>
      <c r="R71" s="21" t="str">
        <f aca="false">IF(OR($C71="",$O71=""),"",ROUND($C71*$O71,1))</f>
        <v/>
      </c>
      <c r="S71" s="17"/>
      <c r="T71" s="17"/>
    </row>
    <row r="72" customFormat="false" ht="15" hidden="false" customHeight="false" outlineLevel="0" collapsed="false">
      <c r="A72" s="22"/>
      <c r="B72" s="17"/>
      <c r="C72" s="20" t="str">
        <f aca="false">IF($B72="","",IFERROR(INDEX(Schläge!$G$2:$G$101,MATCH($B72,Schläge!$B$2:$B$101,0)),""))</f>
        <v/>
      </c>
      <c r="D72" s="17"/>
      <c r="E72" s="17"/>
      <c r="F72" s="17"/>
      <c r="G72" s="18"/>
      <c r="H72" s="17"/>
      <c r="I72" s="18"/>
      <c r="J72" s="18"/>
      <c r="K72" s="18"/>
      <c r="L72" s="18"/>
      <c r="M72" s="21" t="str">
        <f aca="false">IF(OR($G72="",$I72=""),"",ROUND($G72*$I72,1))</f>
        <v/>
      </c>
      <c r="N72" s="21" t="str">
        <f aca="false">IF(OR($G72="",$J72=""),"",ROUND($G72*$J72,1))</f>
        <v/>
      </c>
      <c r="O72" s="21" t="str">
        <f aca="false">IF(OR($G72="",$K72=""),"",ROUND($G72*$K72,1))</f>
        <v/>
      </c>
      <c r="P72" s="21" t="str">
        <f aca="false">IF(OR($G72="",$L72=""),"",ROUND($G72*$L72,1))</f>
        <v/>
      </c>
      <c r="Q72" s="21" t="str">
        <f aca="false">IF(OR($C72="",$M72=""),"",ROUND($C72*$M72,1))</f>
        <v/>
      </c>
      <c r="R72" s="21" t="str">
        <f aca="false">IF(OR($C72="",$O72=""),"",ROUND($C72*$O72,1))</f>
        <v/>
      </c>
      <c r="S72" s="17"/>
      <c r="T72" s="17"/>
    </row>
    <row r="73" customFormat="false" ht="15" hidden="false" customHeight="false" outlineLevel="0" collapsed="false">
      <c r="A73" s="22"/>
      <c r="B73" s="17"/>
      <c r="C73" s="20" t="str">
        <f aca="false">IF($B73="","",IFERROR(INDEX(Schläge!$G$2:$G$101,MATCH($B73,Schläge!$B$2:$B$101,0)),""))</f>
        <v/>
      </c>
      <c r="D73" s="17"/>
      <c r="E73" s="17"/>
      <c r="F73" s="17"/>
      <c r="G73" s="18"/>
      <c r="H73" s="17"/>
      <c r="I73" s="18"/>
      <c r="J73" s="18"/>
      <c r="K73" s="18"/>
      <c r="L73" s="18"/>
      <c r="M73" s="21" t="str">
        <f aca="false">IF(OR($G73="",$I73=""),"",ROUND($G73*$I73,1))</f>
        <v/>
      </c>
      <c r="N73" s="21" t="str">
        <f aca="false">IF(OR($G73="",$J73=""),"",ROUND($G73*$J73,1))</f>
        <v/>
      </c>
      <c r="O73" s="21" t="str">
        <f aca="false">IF(OR($G73="",$K73=""),"",ROUND($G73*$K73,1))</f>
        <v/>
      </c>
      <c r="P73" s="21" t="str">
        <f aca="false">IF(OR($G73="",$L73=""),"",ROUND($G73*$L73,1))</f>
        <v/>
      </c>
      <c r="Q73" s="21" t="str">
        <f aca="false">IF(OR($C73="",$M73=""),"",ROUND($C73*$M73,1))</f>
        <v/>
      </c>
      <c r="R73" s="21" t="str">
        <f aca="false">IF(OR($C73="",$O73=""),"",ROUND($C73*$O73,1))</f>
        <v/>
      </c>
      <c r="S73" s="17"/>
      <c r="T73" s="17"/>
    </row>
    <row r="74" customFormat="false" ht="15" hidden="false" customHeight="false" outlineLevel="0" collapsed="false">
      <c r="A74" s="22"/>
      <c r="B74" s="17"/>
      <c r="C74" s="20" t="str">
        <f aca="false">IF($B74="","",IFERROR(INDEX(Schläge!$G$2:$G$101,MATCH($B74,Schläge!$B$2:$B$101,0)),""))</f>
        <v/>
      </c>
      <c r="D74" s="17"/>
      <c r="E74" s="17"/>
      <c r="F74" s="17"/>
      <c r="G74" s="18"/>
      <c r="H74" s="17"/>
      <c r="I74" s="18"/>
      <c r="J74" s="18"/>
      <c r="K74" s="18"/>
      <c r="L74" s="18"/>
      <c r="M74" s="21" t="str">
        <f aca="false">IF(OR($G74="",$I74=""),"",ROUND($G74*$I74,1))</f>
        <v/>
      </c>
      <c r="N74" s="21" t="str">
        <f aca="false">IF(OR($G74="",$J74=""),"",ROUND($G74*$J74,1))</f>
        <v/>
      </c>
      <c r="O74" s="21" t="str">
        <f aca="false">IF(OR($G74="",$K74=""),"",ROUND($G74*$K74,1))</f>
        <v/>
      </c>
      <c r="P74" s="21" t="str">
        <f aca="false">IF(OR($G74="",$L74=""),"",ROUND($G74*$L74,1))</f>
        <v/>
      </c>
      <c r="Q74" s="21" t="str">
        <f aca="false">IF(OR($C74="",$M74=""),"",ROUND($C74*$M74,1))</f>
        <v/>
      </c>
      <c r="R74" s="21" t="str">
        <f aca="false">IF(OR($C74="",$O74=""),"",ROUND($C74*$O74,1))</f>
        <v/>
      </c>
      <c r="S74" s="17"/>
      <c r="T74" s="17"/>
    </row>
    <row r="75" customFormat="false" ht="15" hidden="false" customHeight="false" outlineLevel="0" collapsed="false">
      <c r="A75" s="22"/>
      <c r="B75" s="17"/>
      <c r="C75" s="20" t="str">
        <f aca="false">IF($B75="","",IFERROR(INDEX(Schläge!$G$2:$G$101,MATCH($B75,Schläge!$B$2:$B$101,0)),""))</f>
        <v/>
      </c>
      <c r="D75" s="17"/>
      <c r="E75" s="17"/>
      <c r="F75" s="17"/>
      <c r="G75" s="18"/>
      <c r="H75" s="17"/>
      <c r="I75" s="18"/>
      <c r="J75" s="18"/>
      <c r="K75" s="18"/>
      <c r="L75" s="18"/>
      <c r="M75" s="21" t="str">
        <f aca="false">IF(OR($G75="",$I75=""),"",ROUND($G75*$I75,1))</f>
        <v/>
      </c>
      <c r="N75" s="21" t="str">
        <f aca="false">IF(OR($G75="",$J75=""),"",ROUND($G75*$J75,1))</f>
        <v/>
      </c>
      <c r="O75" s="21" t="str">
        <f aca="false">IF(OR($G75="",$K75=""),"",ROUND($G75*$K75,1))</f>
        <v/>
      </c>
      <c r="P75" s="21" t="str">
        <f aca="false">IF(OR($G75="",$L75=""),"",ROUND($G75*$L75,1))</f>
        <v/>
      </c>
      <c r="Q75" s="21" t="str">
        <f aca="false">IF(OR($C75="",$M75=""),"",ROUND($C75*$M75,1))</f>
        <v/>
      </c>
      <c r="R75" s="21" t="str">
        <f aca="false">IF(OR($C75="",$O75=""),"",ROUND($C75*$O75,1))</f>
        <v/>
      </c>
      <c r="S75" s="17"/>
      <c r="T75" s="17"/>
    </row>
    <row r="76" customFormat="false" ht="15" hidden="false" customHeight="false" outlineLevel="0" collapsed="false">
      <c r="A76" s="22"/>
      <c r="B76" s="17"/>
      <c r="C76" s="20" t="str">
        <f aca="false">IF($B76="","",IFERROR(INDEX(Schläge!$G$2:$G$101,MATCH($B76,Schläge!$B$2:$B$101,0)),""))</f>
        <v/>
      </c>
      <c r="D76" s="17"/>
      <c r="E76" s="17"/>
      <c r="F76" s="17"/>
      <c r="G76" s="18"/>
      <c r="H76" s="17"/>
      <c r="I76" s="18"/>
      <c r="J76" s="18"/>
      <c r="K76" s="18"/>
      <c r="L76" s="18"/>
      <c r="M76" s="21" t="str">
        <f aca="false">IF(OR($G76="",$I76=""),"",ROUND($G76*$I76,1))</f>
        <v/>
      </c>
      <c r="N76" s="21" t="str">
        <f aca="false">IF(OR($G76="",$J76=""),"",ROUND($G76*$J76,1))</f>
        <v/>
      </c>
      <c r="O76" s="21" t="str">
        <f aca="false">IF(OR($G76="",$K76=""),"",ROUND($G76*$K76,1))</f>
        <v/>
      </c>
      <c r="P76" s="21" t="str">
        <f aca="false">IF(OR($G76="",$L76=""),"",ROUND($G76*$L76,1))</f>
        <v/>
      </c>
      <c r="Q76" s="21" t="str">
        <f aca="false">IF(OR($C76="",$M76=""),"",ROUND($C76*$M76,1))</f>
        <v/>
      </c>
      <c r="R76" s="21" t="str">
        <f aca="false">IF(OR($C76="",$O76=""),"",ROUND($C76*$O76,1))</f>
        <v/>
      </c>
      <c r="S76" s="17"/>
      <c r="T76" s="17"/>
    </row>
    <row r="77" customFormat="false" ht="15" hidden="false" customHeight="false" outlineLevel="0" collapsed="false">
      <c r="A77" s="22"/>
      <c r="B77" s="17"/>
      <c r="C77" s="20" t="str">
        <f aca="false">IF($B77="","",IFERROR(INDEX(Schläge!$G$2:$G$101,MATCH($B77,Schläge!$B$2:$B$101,0)),""))</f>
        <v/>
      </c>
      <c r="D77" s="17"/>
      <c r="E77" s="17"/>
      <c r="F77" s="17"/>
      <c r="G77" s="18"/>
      <c r="H77" s="17"/>
      <c r="I77" s="18"/>
      <c r="J77" s="18"/>
      <c r="K77" s="18"/>
      <c r="L77" s="18"/>
      <c r="M77" s="21" t="str">
        <f aca="false">IF(OR($G77="",$I77=""),"",ROUND($G77*$I77,1))</f>
        <v/>
      </c>
      <c r="N77" s="21" t="str">
        <f aca="false">IF(OR($G77="",$J77=""),"",ROUND($G77*$J77,1))</f>
        <v/>
      </c>
      <c r="O77" s="21" t="str">
        <f aca="false">IF(OR($G77="",$K77=""),"",ROUND($G77*$K77,1))</f>
        <v/>
      </c>
      <c r="P77" s="21" t="str">
        <f aca="false">IF(OR($G77="",$L77=""),"",ROUND($G77*$L77,1))</f>
        <v/>
      </c>
      <c r="Q77" s="21" t="str">
        <f aca="false">IF(OR($C77="",$M77=""),"",ROUND($C77*$M77,1))</f>
        <v/>
      </c>
      <c r="R77" s="21" t="str">
        <f aca="false">IF(OR($C77="",$O77=""),"",ROUND($C77*$O77,1))</f>
        <v/>
      </c>
      <c r="S77" s="17"/>
      <c r="T77" s="17"/>
    </row>
    <row r="78" customFormat="false" ht="15" hidden="false" customHeight="false" outlineLevel="0" collapsed="false">
      <c r="A78" s="22"/>
      <c r="B78" s="17"/>
      <c r="C78" s="20" t="str">
        <f aca="false">IF($B78="","",IFERROR(INDEX(Schläge!$G$2:$G$101,MATCH($B78,Schläge!$B$2:$B$101,0)),""))</f>
        <v/>
      </c>
      <c r="D78" s="17"/>
      <c r="E78" s="17"/>
      <c r="F78" s="17"/>
      <c r="G78" s="18"/>
      <c r="H78" s="17"/>
      <c r="I78" s="18"/>
      <c r="J78" s="18"/>
      <c r="K78" s="18"/>
      <c r="L78" s="18"/>
      <c r="M78" s="21" t="str">
        <f aca="false">IF(OR($G78="",$I78=""),"",ROUND($G78*$I78,1))</f>
        <v/>
      </c>
      <c r="N78" s="21" t="str">
        <f aca="false">IF(OR($G78="",$J78=""),"",ROUND($G78*$J78,1))</f>
        <v/>
      </c>
      <c r="O78" s="21" t="str">
        <f aca="false">IF(OR($G78="",$K78=""),"",ROUND($G78*$K78,1))</f>
        <v/>
      </c>
      <c r="P78" s="21" t="str">
        <f aca="false">IF(OR($G78="",$L78=""),"",ROUND($G78*$L78,1))</f>
        <v/>
      </c>
      <c r="Q78" s="21" t="str">
        <f aca="false">IF(OR($C78="",$M78=""),"",ROUND($C78*$M78,1))</f>
        <v/>
      </c>
      <c r="R78" s="21" t="str">
        <f aca="false">IF(OR($C78="",$O78=""),"",ROUND($C78*$O78,1))</f>
        <v/>
      </c>
      <c r="S78" s="17"/>
      <c r="T78" s="17"/>
    </row>
    <row r="79" customFormat="false" ht="15" hidden="false" customHeight="false" outlineLevel="0" collapsed="false">
      <c r="A79" s="22"/>
      <c r="B79" s="17"/>
      <c r="C79" s="20" t="str">
        <f aca="false">IF($B79="","",IFERROR(INDEX(Schläge!$G$2:$G$101,MATCH($B79,Schläge!$B$2:$B$101,0)),""))</f>
        <v/>
      </c>
      <c r="D79" s="17"/>
      <c r="E79" s="17"/>
      <c r="F79" s="17"/>
      <c r="G79" s="18"/>
      <c r="H79" s="17"/>
      <c r="I79" s="18"/>
      <c r="J79" s="18"/>
      <c r="K79" s="18"/>
      <c r="L79" s="18"/>
      <c r="M79" s="21" t="str">
        <f aca="false">IF(OR($G79="",$I79=""),"",ROUND($G79*$I79,1))</f>
        <v/>
      </c>
      <c r="N79" s="21" t="str">
        <f aca="false">IF(OR($G79="",$J79=""),"",ROUND($G79*$J79,1))</f>
        <v/>
      </c>
      <c r="O79" s="21" t="str">
        <f aca="false">IF(OR($G79="",$K79=""),"",ROUND($G79*$K79,1))</f>
        <v/>
      </c>
      <c r="P79" s="21" t="str">
        <f aca="false">IF(OR($G79="",$L79=""),"",ROUND($G79*$L79,1))</f>
        <v/>
      </c>
      <c r="Q79" s="21" t="str">
        <f aca="false">IF(OR($C79="",$M79=""),"",ROUND($C79*$M79,1))</f>
        <v/>
      </c>
      <c r="R79" s="21" t="str">
        <f aca="false">IF(OR($C79="",$O79=""),"",ROUND($C79*$O79,1))</f>
        <v/>
      </c>
      <c r="S79" s="17"/>
      <c r="T79" s="17"/>
    </row>
    <row r="80" customFormat="false" ht="15" hidden="false" customHeight="false" outlineLevel="0" collapsed="false">
      <c r="A80" s="22"/>
      <c r="B80" s="17"/>
      <c r="C80" s="20" t="str">
        <f aca="false">IF($B80="","",IFERROR(INDEX(Schläge!$G$2:$G$101,MATCH($B80,Schläge!$B$2:$B$101,0)),""))</f>
        <v/>
      </c>
      <c r="D80" s="17"/>
      <c r="E80" s="17"/>
      <c r="F80" s="17"/>
      <c r="G80" s="18"/>
      <c r="H80" s="17"/>
      <c r="I80" s="18"/>
      <c r="J80" s="18"/>
      <c r="K80" s="18"/>
      <c r="L80" s="18"/>
      <c r="M80" s="21" t="str">
        <f aca="false">IF(OR($G80="",$I80=""),"",ROUND($G80*$I80,1))</f>
        <v/>
      </c>
      <c r="N80" s="21" t="str">
        <f aca="false">IF(OR($G80="",$J80=""),"",ROUND($G80*$J80,1))</f>
        <v/>
      </c>
      <c r="O80" s="21" t="str">
        <f aca="false">IF(OR($G80="",$K80=""),"",ROUND($G80*$K80,1))</f>
        <v/>
      </c>
      <c r="P80" s="21" t="str">
        <f aca="false">IF(OR($G80="",$L80=""),"",ROUND($G80*$L80,1))</f>
        <v/>
      </c>
      <c r="Q80" s="21" t="str">
        <f aca="false">IF(OR($C80="",$M80=""),"",ROUND($C80*$M80,1))</f>
        <v/>
      </c>
      <c r="R80" s="21" t="str">
        <f aca="false">IF(OR($C80="",$O80=""),"",ROUND($C80*$O80,1))</f>
        <v/>
      </c>
      <c r="S80" s="17"/>
      <c r="T80" s="17"/>
    </row>
    <row r="81" customFormat="false" ht="15" hidden="false" customHeight="false" outlineLevel="0" collapsed="false">
      <c r="A81" s="22"/>
      <c r="B81" s="17"/>
      <c r="C81" s="20" t="str">
        <f aca="false">IF($B81="","",IFERROR(INDEX(Schläge!$G$2:$G$101,MATCH($B81,Schläge!$B$2:$B$101,0)),""))</f>
        <v/>
      </c>
      <c r="D81" s="17"/>
      <c r="E81" s="17"/>
      <c r="F81" s="17"/>
      <c r="G81" s="18"/>
      <c r="H81" s="17"/>
      <c r="I81" s="18"/>
      <c r="J81" s="18"/>
      <c r="K81" s="18"/>
      <c r="L81" s="18"/>
      <c r="M81" s="21" t="str">
        <f aca="false">IF(OR($G81="",$I81=""),"",ROUND($G81*$I81,1))</f>
        <v/>
      </c>
      <c r="N81" s="21" t="str">
        <f aca="false">IF(OR($G81="",$J81=""),"",ROUND($G81*$J81,1))</f>
        <v/>
      </c>
      <c r="O81" s="21" t="str">
        <f aca="false">IF(OR($G81="",$K81=""),"",ROUND($G81*$K81,1))</f>
        <v/>
      </c>
      <c r="P81" s="21" t="str">
        <f aca="false">IF(OR($G81="",$L81=""),"",ROUND($G81*$L81,1))</f>
        <v/>
      </c>
      <c r="Q81" s="21" t="str">
        <f aca="false">IF(OR($C81="",$M81=""),"",ROUND($C81*$M81,1))</f>
        <v/>
      </c>
      <c r="R81" s="21" t="str">
        <f aca="false">IF(OR($C81="",$O81=""),"",ROUND($C81*$O81,1))</f>
        <v/>
      </c>
      <c r="S81" s="17"/>
      <c r="T81" s="17"/>
    </row>
    <row r="82" customFormat="false" ht="15" hidden="false" customHeight="false" outlineLevel="0" collapsed="false">
      <c r="A82" s="22"/>
      <c r="B82" s="17"/>
      <c r="C82" s="20" t="str">
        <f aca="false">IF($B82="","",IFERROR(INDEX(Schläge!$G$2:$G$101,MATCH($B82,Schläge!$B$2:$B$101,0)),""))</f>
        <v/>
      </c>
      <c r="D82" s="17"/>
      <c r="E82" s="17"/>
      <c r="F82" s="17"/>
      <c r="G82" s="18"/>
      <c r="H82" s="17"/>
      <c r="I82" s="18"/>
      <c r="J82" s="18"/>
      <c r="K82" s="18"/>
      <c r="L82" s="18"/>
      <c r="M82" s="21" t="str">
        <f aca="false">IF(OR($G82="",$I82=""),"",ROUND($G82*$I82,1))</f>
        <v/>
      </c>
      <c r="N82" s="21" t="str">
        <f aca="false">IF(OR($G82="",$J82=""),"",ROUND($G82*$J82,1))</f>
        <v/>
      </c>
      <c r="O82" s="21" t="str">
        <f aca="false">IF(OR($G82="",$K82=""),"",ROUND($G82*$K82,1))</f>
        <v/>
      </c>
      <c r="P82" s="21" t="str">
        <f aca="false">IF(OR($G82="",$L82=""),"",ROUND($G82*$L82,1))</f>
        <v/>
      </c>
      <c r="Q82" s="21" t="str">
        <f aca="false">IF(OR($C82="",$M82=""),"",ROUND($C82*$M82,1))</f>
        <v/>
      </c>
      <c r="R82" s="21" t="str">
        <f aca="false">IF(OR($C82="",$O82=""),"",ROUND($C82*$O82,1))</f>
        <v/>
      </c>
      <c r="S82" s="17"/>
      <c r="T82" s="17"/>
    </row>
    <row r="83" customFormat="false" ht="15" hidden="false" customHeight="false" outlineLevel="0" collapsed="false">
      <c r="A83" s="22"/>
      <c r="B83" s="17"/>
      <c r="C83" s="20" t="str">
        <f aca="false">IF($B83="","",IFERROR(INDEX(Schläge!$G$2:$G$101,MATCH($B83,Schläge!$B$2:$B$101,0)),""))</f>
        <v/>
      </c>
      <c r="D83" s="17"/>
      <c r="E83" s="17"/>
      <c r="F83" s="17"/>
      <c r="G83" s="18"/>
      <c r="H83" s="17"/>
      <c r="I83" s="18"/>
      <c r="J83" s="18"/>
      <c r="K83" s="18"/>
      <c r="L83" s="18"/>
      <c r="M83" s="21" t="str">
        <f aca="false">IF(OR($G83="",$I83=""),"",ROUND($G83*$I83,1))</f>
        <v/>
      </c>
      <c r="N83" s="21" t="str">
        <f aca="false">IF(OR($G83="",$J83=""),"",ROUND($G83*$J83,1))</f>
        <v/>
      </c>
      <c r="O83" s="21" t="str">
        <f aca="false">IF(OR($G83="",$K83=""),"",ROUND($G83*$K83,1))</f>
        <v/>
      </c>
      <c r="P83" s="21" t="str">
        <f aca="false">IF(OR($G83="",$L83=""),"",ROUND($G83*$L83,1))</f>
        <v/>
      </c>
      <c r="Q83" s="21" t="str">
        <f aca="false">IF(OR($C83="",$M83=""),"",ROUND($C83*$M83,1))</f>
        <v/>
      </c>
      <c r="R83" s="21" t="str">
        <f aca="false">IF(OR($C83="",$O83=""),"",ROUND($C83*$O83,1))</f>
        <v/>
      </c>
      <c r="S83" s="17"/>
      <c r="T83" s="17"/>
    </row>
    <row r="84" customFormat="false" ht="15" hidden="false" customHeight="false" outlineLevel="0" collapsed="false">
      <c r="A84" s="22"/>
      <c r="B84" s="17"/>
      <c r="C84" s="20" t="str">
        <f aca="false">IF($B84="","",IFERROR(INDEX(Schläge!$G$2:$G$101,MATCH($B84,Schläge!$B$2:$B$101,0)),""))</f>
        <v/>
      </c>
      <c r="D84" s="17"/>
      <c r="E84" s="17"/>
      <c r="F84" s="17"/>
      <c r="G84" s="18"/>
      <c r="H84" s="17"/>
      <c r="I84" s="18"/>
      <c r="J84" s="18"/>
      <c r="K84" s="18"/>
      <c r="L84" s="18"/>
      <c r="M84" s="21" t="str">
        <f aca="false">IF(OR($G84="",$I84=""),"",ROUND($G84*$I84,1))</f>
        <v/>
      </c>
      <c r="N84" s="21" t="str">
        <f aca="false">IF(OR($G84="",$J84=""),"",ROUND($G84*$J84,1))</f>
        <v/>
      </c>
      <c r="O84" s="21" t="str">
        <f aca="false">IF(OR($G84="",$K84=""),"",ROUND($G84*$K84,1))</f>
        <v/>
      </c>
      <c r="P84" s="21" t="str">
        <f aca="false">IF(OR($G84="",$L84=""),"",ROUND($G84*$L84,1))</f>
        <v/>
      </c>
      <c r="Q84" s="21" t="str">
        <f aca="false">IF(OR($C84="",$M84=""),"",ROUND($C84*$M84,1))</f>
        <v/>
      </c>
      <c r="R84" s="21" t="str">
        <f aca="false">IF(OR($C84="",$O84=""),"",ROUND($C84*$O84,1))</f>
        <v/>
      </c>
      <c r="S84" s="17"/>
      <c r="T84" s="17"/>
    </row>
    <row r="85" customFormat="false" ht="15" hidden="false" customHeight="false" outlineLevel="0" collapsed="false">
      <c r="A85" s="22"/>
      <c r="B85" s="17"/>
      <c r="C85" s="20" t="str">
        <f aca="false">IF($B85="","",IFERROR(INDEX(Schläge!$G$2:$G$101,MATCH($B85,Schläge!$B$2:$B$101,0)),""))</f>
        <v/>
      </c>
      <c r="D85" s="17"/>
      <c r="E85" s="17"/>
      <c r="F85" s="17"/>
      <c r="G85" s="18"/>
      <c r="H85" s="17"/>
      <c r="I85" s="18"/>
      <c r="J85" s="18"/>
      <c r="K85" s="18"/>
      <c r="L85" s="18"/>
      <c r="M85" s="21" t="str">
        <f aca="false">IF(OR($G85="",$I85=""),"",ROUND($G85*$I85,1))</f>
        <v/>
      </c>
      <c r="N85" s="21" t="str">
        <f aca="false">IF(OR($G85="",$J85=""),"",ROUND($G85*$J85,1))</f>
        <v/>
      </c>
      <c r="O85" s="21" t="str">
        <f aca="false">IF(OR($G85="",$K85=""),"",ROUND($G85*$K85,1))</f>
        <v/>
      </c>
      <c r="P85" s="21" t="str">
        <f aca="false">IF(OR($G85="",$L85=""),"",ROUND($G85*$L85,1))</f>
        <v/>
      </c>
      <c r="Q85" s="21" t="str">
        <f aca="false">IF(OR($C85="",$M85=""),"",ROUND($C85*$M85,1))</f>
        <v/>
      </c>
      <c r="R85" s="21" t="str">
        <f aca="false">IF(OR($C85="",$O85=""),"",ROUND($C85*$O85,1))</f>
        <v/>
      </c>
      <c r="S85" s="17"/>
      <c r="T85" s="17"/>
    </row>
    <row r="86" customFormat="false" ht="15" hidden="false" customHeight="false" outlineLevel="0" collapsed="false">
      <c r="A86" s="22"/>
      <c r="B86" s="17"/>
      <c r="C86" s="20" t="str">
        <f aca="false">IF($B86="","",IFERROR(INDEX(Schläge!$G$2:$G$101,MATCH($B86,Schläge!$B$2:$B$101,0)),""))</f>
        <v/>
      </c>
      <c r="D86" s="17"/>
      <c r="E86" s="17"/>
      <c r="F86" s="17"/>
      <c r="G86" s="18"/>
      <c r="H86" s="17"/>
      <c r="I86" s="18"/>
      <c r="J86" s="18"/>
      <c r="K86" s="18"/>
      <c r="L86" s="18"/>
      <c r="M86" s="21" t="str">
        <f aca="false">IF(OR($G86="",$I86=""),"",ROUND($G86*$I86,1))</f>
        <v/>
      </c>
      <c r="N86" s="21" t="str">
        <f aca="false">IF(OR($G86="",$J86=""),"",ROUND($G86*$J86,1))</f>
        <v/>
      </c>
      <c r="O86" s="21" t="str">
        <f aca="false">IF(OR($G86="",$K86=""),"",ROUND($G86*$K86,1))</f>
        <v/>
      </c>
      <c r="P86" s="21" t="str">
        <f aca="false">IF(OR($G86="",$L86=""),"",ROUND($G86*$L86,1))</f>
        <v/>
      </c>
      <c r="Q86" s="21" t="str">
        <f aca="false">IF(OR($C86="",$M86=""),"",ROUND($C86*$M86,1))</f>
        <v/>
      </c>
      <c r="R86" s="21" t="str">
        <f aca="false">IF(OR($C86="",$O86=""),"",ROUND($C86*$O86,1))</f>
        <v/>
      </c>
      <c r="S86" s="17"/>
      <c r="T86" s="17"/>
    </row>
    <row r="87" customFormat="false" ht="15" hidden="false" customHeight="false" outlineLevel="0" collapsed="false">
      <c r="A87" s="22"/>
      <c r="B87" s="17"/>
      <c r="C87" s="20" t="str">
        <f aca="false">IF($B87="","",IFERROR(INDEX(Schläge!$G$2:$G$101,MATCH($B87,Schläge!$B$2:$B$101,0)),""))</f>
        <v/>
      </c>
      <c r="D87" s="17"/>
      <c r="E87" s="17"/>
      <c r="F87" s="17"/>
      <c r="G87" s="18"/>
      <c r="H87" s="17"/>
      <c r="I87" s="18"/>
      <c r="J87" s="18"/>
      <c r="K87" s="18"/>
      <c r="L87" s="18"/>
      <c r="M87" s="21" t="str">
        <f aca="false">IF(OR($G87="",$I87=""),"",ROUND($G87*$I87,1))</f>
        <v/>
      </c>
      <c r="N87" s="21" t="str">
        <f aca="false">IF(OR($G87="",$J87=""),"",ROUND($G87*$J87,1))</f>
        <v/>
      </c>
      <c r="O87" s="21" t="str">
        <f aca="false">IF(OR($G87="",$K87=""),"",ROUND($G87*$K87,1))</f>
        <v/>
      </c>
      <c r="P87" s="21" t="str">
        <f aca="false">IF(OR($G87="",$L87=""),"",ROUND($G87*$L87,1))</f>
        <v/>
      </c>
      <c r="Q87" s="21" t="str">
        <f aca="false">IF(OR($C87="",$M87=""),"",ROUND($C87*$M87,1))</f>
        <v/>
      </c>
      <c r="R87" s="21" t="str">
        <f aca="false">IF(OR($C87="",$O87=""),"",ROUND($C87*$O87,1))</f>
        <v/>
      </c>
      <c r="S87" s="17"/>
      <c r="T87" s="17"/>
    </row>
    <row r="88" customFormat="false" ht="15" hidden="false" customHeight="false" outlineLevel="0" collapsed="false">
      <c r="A88" s="22"/>
      <c r="B88" s="17"/>
      <c r="C88" s="20" t="str">
        <f aca="false">IF($B88="","",IFERROR(INDEX(Schläge!$G$2:$G$101,MATCH($B88,Schläge!$B$2:$B$101,0)),""))</f>
        <v/>
      </c>
      <c r="D88" s="17"/>
      <c r="E88" s="17"/>
      <c r="F88" s="17"/>
      <c r="G88" s="18"/>
      <c r="H88" s="17"/>
      <c r="I88" s="18"/>
      <c r="J88" s="18"/>
      <c r="K88" s="18"/>
      <c r="L88" s="18"/>
      <c r="M88" s="21" t="str">
        <f aca="false">IF(OR($G88="",$I88=""),"",ROUND($G88*$I88,1))</f>
        <v/>
      </c>
      <c r="N88" s="21" t="str">
        <f aca="false">IF(OR($G88="",$J88=""),"",ROUND($G88*$J88,1))</f>
        <v/>
      </c>
      <c r="O88" s="21" t="str">
        <f aca="false">IF(OR($G88="",$K88=""),"",ROUND($G88*$K88,1))</f>
        <v/>
      </c>
      <c r="P88" s="21" t="str">
        <f aca="false">IF(OR($G88="",$L88=""),"",ROUND($G88*$L88,1))</f>
        <v/>
      </c>
      <c r="Q88" s="21" t="str">
        <f aca="false">IF(OR($C88="",$M88=""),"",ROUND($C88*$M88,1))</f>
        <v/>
      </c>
      <c r="R88" s="21" t="str">
        <f aca="false">IF(OR($C88="",$O88=""),"",ROUND($C88*$O88,1))</f>
        <v/>
      </c>
      <c r="S88" s="17"/>
      <c r="T88" s="17"/>
    </row>
    <row r="89" customFormat="false" ht="15" hidden="false" customHeight="false" outlineLevel="0" collapsed="false">
      <c r="A89" s="22"/>
      <c r="B89" s="17"/>
      <c r="C89" s="20" t="str">
        <f aca="false">IF($B89="","",IFERROR(INDEX(Schläge!$G$2:$G$101,MATCH($B89,Schläge!$B$2:$B$101,0)),""))</f>
        <v/>
      </c>
      <c r="D89" s="17"/>
      <c r="E89" s="17"/>
      <c r="F89" s="17"/>
      <c r="G89" s="18"/>
      <c r="H89" s="17"/>
      <c r="I89" s="18"/>
      <c r="J89" s="18"/>
      <c r="K89" s="18"/>
      <c r="L89" s="18"/>
      <c r="M89" s="21" t="str">
        <f aca="false">IF(OR($G89="",$I89=""),"",ROUND($G89*$I89,1))</f>
        <v/>
      </c>
      <c r="N89" s="21" t="str">
        <f aca="false">IF(OR($G89="",$J89=""),"",ROUND($G89*$J89,1))</f>
        <v/>
      </c>
      <c r="O89" s="21" t="str">
        <f aca="false">IF(OR($G89="",$K89=""),"",ROUND($G89*$K89,1))</f>
        <v/>
      </c>
      <c r="P89" s="21" t="str">
        <f aca="false">IF(OR($G89="",$L89=""),"",ROUND($G89*$L89,1))</f>
        <v/>
      </c>
      <c r="Q89" s="21" t="str">
        <f aca="false">IF(OR($C89="",$M89=""),"",ROUND($C89*$M89,1))</f>
        <v/>
      </c>
      <c r="R89" s="21" t="str">
        <f aca="false">IF(OR($C89="",$O89=""),"",ROUND($C89*$O89,1))</f>
        <v/>
      </c>
      <c r="S89" s="17"/>
      <c r="T89" s="17"/>
    </row>
    <row r="90" customFormat="false" ht="15" hidden="false" customHeight="false" outlineLevel="0" collapsed="false">
      <c r="A90" s="22"/>
      <c r="B90" s="17"/>
      <c r="C90" s="20" t="str">
        <f aca="false">IF($B90="","",IFERROR(INDEX(Schläge!$G$2:$G$101,MATCH($B90,Schläge!$B$2:$B$101,0)),""))</f>
        <v/>
      </c>
      <c r="D90" s="17"/>
      <c r="E90" s="17"/>
      <c r="F90" s="17"/>
      <c r="G90" s="18"/>
      <c r="H90" s="17"/>
      <c r="I90" s="18"/>
      <c r="J90" s="18"/>
      <c r="K90" s="18"/>
      <c r="L90" s="18"/>
      <c r="M90" s="21" t="str">
        <f aca="false">IF(OR($G90="",$I90=""),"",ROUND($G90*$I90,1))</f>
        <v/>
      </c>
      <c r="N90" s="21" t="str">
        <f aca="false">IF(OR($G90="",$J90=""),"",ROUND($G90*$J90,1))</f>
        <v/>
      </c>
      <c r="O90" s="21" t="str">
        <f aca="false">IF(OR($G90="",$K90=""),"",ROUND($G90*$K90,1))</f>
        <v/>
      </c>
      <c r="P90" s="21" t="str">
        <f aca="false">IF(OR($G90="",$L90=""),"",ROUND($G90*$L90,1))</f>
        <v/>
      </c>
      <c r="Q90" s="21" t="str">
        <f aca="false">IF(OR($C90="",$M90=""),"",ROUND($C90*$M90,1))</f>
        <v/>
      </c>
      <c r="R90" s="21" t="str">
        <f aca="false">IF(OR($C90="",$O90=""),"",ROUND($C90*$O90,1))</f>
        <v/>
      </c>
      <c r="S90" s="17"/>
      <c r="T90" s="17"/>
    </row>
    <row r="91" customFormat="false" ht="15" hidden="false" customHeight="false" outlineLevel="0" collapsed="false">
      <c r="A91" s="22"/>
      <c r="B91" s="17"/>
      <c r="C91" s="20" t="str">
        <f aca="false">IF($B91="","",IFERROR(INDEX(Schläge!$G$2:$G$101,MATCH($B91,Schläge!$B$2:$B$101,0)),""))</f>
        <v/>
      </c>
      <c r="D91" s="17"/>
      <c r="E91" s="17"/>
      <c r="F91" s="17"/>
      <c r="G91" s="18"/>
      <c r="H91" s="17"/>
      <c r="I91" s="18"/>
      <c r="J91" s="18"/>
      <c r="K91" s="18"/>
      <c r="L91" s="18"/>
      <c r="M91" s="21" t="str">
        <f aca="false">IF(OR($G91="",$I91=""),"",ROUND($G91*$I91,1))</f>
        <v/>
      </c>
      <c r="N91" s="21" t="str">
        <f aca="false">IF(OR($G91="",$J91=""),"",ROUND($G91*$J91,1))</f>
        <v/>
      </c>
      <c r="O91" s="21" t="str">
        <f aca="false">IF(OR($G91="",$K91=""),"",ROUND($G91*$K91,1))</f>
        <v/>
      </c>
      <c r="P91" s="21" t="str">
        <f aca="false">IF(OR($G91="",$L91=""),"",ROUND($G91*$L91,1))</f>
        <v/>
      </c>
      <c r="Q91" s="21" t="str">
        <f aca="false">IF(OR($C91="",$M91=""),"",ROUND($C91*$M91,1))</f>
        <v/>
      </c>
      <c r="R91" s="21" t="str">
        <f aca="false">IF(OR($C91="",$O91=""),"",ROUND($C91*$O91,1))</f>
        <v/>
      </c>
      <c r="S91" s="17"/>
      <c r="T91" s="17"/>
    </row>
    <row r="92" customFormat="false" ht="15" hidden="false" customHeight="false" outlineLevel="0" collapsed="false">
      <c r="A92" s="22"/>
      <c r="B92" s="17"/>
      <c r="C92" s="20" t="str">
        <f aca="false">IF($B92="","",IFERROR(INDEX(Schläge!$G$2:$G$101,MATCH($B92,Schläge!$B$2:$B$101,0)),""))</f>
        <v/>
      </c>
      <c r="D92" s="17"/>
      <c r="E92" s="17"/>
      <c r="F92" s="17"/>
      <c r="G92" s="18"/>
      <c r="H92" s="17"/>
      <c r="I92" s="18"/>
      <c r="J92" s="18"/>
      <c r="K92" s="18"/>
      <c r="L92" s="18"/>
      <c r="M92" s="21" t="str">
        <f aca="false">IF(OR($G92="",$I92=""),"",ROUND($G92*$I92,1))</f>
        <v/>
      </c>
      <c r="N92" s="21" t="str">
        <f aca="false">IF(OR($G92="",$J92=""),"",ROUND($G92*$J92,1))</f>
        <v/>
      </c>
      <c r="O92" s="21" t="str">
        <f aca="false">IF(OR($G92="",$K92=""),"",ROUND($G92*$K92,1))</f>
        <v/>
      </c>
      <c r="P92" s="21" t="str">
        <f aca="false">IF(OR($G92="",$L92=""),"",ROUND($G92*$L92,1))</f>
        <v/>
      </c>
      <c r="Q92" s="21" t="str">
        <f aca="false">IF(OR($C92="",$M92=""),"",ROUND($C92*$M92,1))</f>
        <v/>
      </c>
      <c r="R92" s="21" t="str">
        <f aca="false">IF(OR($C92="",$O92=""),"",ROUND($C92*$O92,1))</f>
        <v/>
      </c>
      <c r="S92" s="17"/>
      <c r="T92" s="17"/>
    </row>
    <row r="93" customFormat="false" ht="15" hidden="false" customHeight="false" outlineLevel="0" collapsed="false">
      <c r="A93" s="22"/>
      <c r="B93" s="17"/>
      <c r="C93" s="20" t="str">
        <f aca="false">IF($B93="","",IFERROR(INDEX(Schläge!$G$2:$G$101,MATCH($B93,Schläge!$B$2:$B$101,0)),""))</f>
        <v/>
      </c>
      <c r="D93" s="17"/>
      <c r="E93" s="17"/>
      <c r="F93" s="17"/>
      <c r="G93" s="18"/>
      <c r="H93" s="17"/>
      <c r="I93" s="18"/>
      <c r="J93" s="18"/>
      <c r="K93" s="18"/>
      <c r="L93" s="18"/>
      <c r="M93" s="21" t="str">
        <f aca="false">IF(OR($G93="",$I93=""),"",ROUND($G93*$I93,1))</f>
        <v/>
      </c>
      <c r="N93" s="21" t="str">
        <f aca="false">IF(OR($G93="",$J93=""),"",ROUND($G93*$J93,1))</f>
        <v/>
      </c>
      <c r="O93" s="21" t="str">
        <f aca="false">IF(OR($G93="",$K93=""),"",ROUND($G93*$K93,1))</f>
        <v/>
      </c>
      <c r="P93" s="21" t="str">
        <f aca="false">IF(OR($G93="",$L93=""),"",ROUND($G93*$L93,1))</f>
        <v/>
      </c>
      <c r="Q93" s="21" t="str">
        <f aca="false">IF(OR($C93="",$M93=""),"",ROUND($C93*$M93,1))</f>
        <v/>
      </c>
      <c r="R93" s="21" t="str">
        <f aca="false">IF(OR($C93="",$O93=""),"",ROUND($C93*$O93,1))</f>
        <v/>
      </c>
      <c r="S93" s="17"/>
      <c r="T93" s="17"/>
    </row>
    <row r="94" customFormat="false" ht="15" hidden="false" customHeight="false" outlineLevel="0" collapsed="false">
      <c r="A94" s="22"/>
      <c r="B94" s="17"/>
      <c r="C94" s="20" t="str">
        <f aca="false">IF($B94="","",IFERROR(INDEX(Schläge!$G$2:$G$101,MATCH($B94,Schläge!$B$2:$B$101,0)),""))</f>
        <v/>
      </c>
      <c r="D94" s="17"/>
      <c r="E94" s="17"/>
      <c r="F94" s="17"/>
      <c r="G94" s="18"/>
      <c r="H94" s="17"/>
      <c r="I94" s="18"/>
      <c r="J94" s="18"/>
      <c r="K94" s="18"/>
      <c r="L94" s="18"/>
      <c r="M94" s="21" t="str">
        <f aca="false">IF(OR($G94="",$I94=""),"",ROUND($G94*$I94,1))</f>
        <v/>
      </c>
      <c r="N94" s="21" t="str">
        <f aca="false">IF(OR($G94="",$J94=""),"",ROUND($G94*$J94,1))</f>
        <v/>
      </c>
      <c r="O94" s="21" t="str">
        <f aca="false">IF(OR($G94="",$K94=""),"",ROUND($G94*$K94,1))</f>
        <v/>
      </c>
      <c r="P94" s="21" t="str">
        <f aca="false">IF(OR($G94="",$L94=""),"",ROUND($G94*$L94,1))</f>
        <v/>
      </c>
      <c r="Q94" s="21" t="str">
        <f aca="false">IF(OR($C94="",$M94=""),"",ROUND($C94*$M94,1))</f>
        <v/>
      </c>
      <c r="R94" s="21" t="str">
        <f aca="false">IF(OR($C94="",$O94=""),"",ROUND($C94*$O94,1))</f>
        <v/>
      </c>
      <c r="S94" s="17"/>
      <c r="T94" s="17"/>
    </row>
    <row r="95" customFormat="false" ht="15" hidden="false" customHeight="false" outlineLevel="0" collapsed="false">
      <c r="A95" s="22"/>
      <c r="B95" s="17"/>
      <c r="C95" s="20" t="str">
        <f aca="false">IF($B95="","",IFERROR(INDEX(Schläge!$G$2:$G$101,MATCH($B95,Schläge!$B$2:$B$101,0)),""))</f>
        <v/>
      </c>
      <c r="D95" s="17"/>
      <c r="E95" s="17"/>
      <c r="F95" s="17"/>
      <c r="G95" s="18"/>
      <c r="H95" s="17"/>
      <c r="I95" s="18"/>
      <c r="J95" s="18"/>
      <c r="K95" s="18"/>
      <c r="L95" s="18"/>
      <c r="M95" s="21" t="str">
        <f aca="false">IF(OR($G95="",$I95=""),"",ROUND($G95*$I95,1))</f>
        <v/>
      </c>
      <c r="N95" s="21" t="str">
        <f aca="false">IF(OR($G95="",$J95=""),"",ROUND($G95*$J95,1))</f>
        <v/>
      </c>
      <c r="O95" s="21" t="str">
        <f aca="false">IF(OR($G95="",$K95=""),"",ROUND($G95*$K95,1))</f>
        <v/>
      </c>
      <c r="P95" s="21" t="str">
        <f aca="false">IF(OR($G95="",$L95=""),"",ROUND($G95*$L95,1))</f>
        <v/>
      </c>
      <c r="Q95" s="21" t="str">
        <f aca="false">IF(OR($C95="",$M95=""),"",ROUND($C95*$M95,1))</f>
        <v/>
      </c>
      <c r="R95" s="21" t="str">
        <f aca="false">IF(OR($C95="",$O95=""),"",ROUND($C95*$O95,1))</f>
        <v/>
      </c>
      <c r="S95" s="17"/>
      <c r="T95" s="17"/>
    </row>
    <row r="96" customFormat="false" ht="15" hidden="false" customHeight="false" outlineLevel="0" collapsed="false">
      <c r="A96" s="22"/>
      <c r="B96" s="17"/>
      <c r="C96" s="20" t="str">
        <f aca="false">IF($B96="","",IFERROR(INDEX(Schläge!$G$2:$G$101,MATCH($B96,Schläge!$B$2:$B$101,0)),""))</f>
        <v/>
      </c>
      <c r="D96" s="17"/>
      <c r="E96" s="17"/>
      <c r="F96" s="17"/>
      <c r="G96" s="18"/>
      <c r="H96" s="17"/>
      <c r="I96" s="18"/>
      <c r="J96" s="18"/>
      <c r="K96" s="18"/>
      <c r="L96" s="18"/>
      <c r="M96" s="21" t="str">
        <f aca="false">IF(OR($G96="",$I96=""),"",ROUND($G96*$I96,1))</f>
        <v/>
      </c>
      <c r="N96" s="21" t="str">
        <f aca="false">IF(OR($G96="",$J96=""),"",ROUND($G96*$J96,1))</f>
        <v/>
      </c>
      <c r="O96" s="21" t="str">
        <f aca="false">IF(OR($G96="",$K96=""),"",ROUND($G96*$K96,1))</f>
        <v/>
      </c>
      <c r="P96" s="21" t="str">
        <f aca="false">IF(OR($G96="",$L96=""),"",ROUND($G96*$L96,1))</f>
        <v/>
      </c>
      <c r="Q96" s="21" t="str">
        <f aca="false">IF(OR($C96="",$M96=""),"",ROUND($C96*$M96,1))</f>
        <v/>
      </c>
      <c r="R96" s="21" t="str">
        <f aca="false">IF(OR($C96="",$O96=""),"",ROUND($C96*$O96,1))</f>
        <v/>
      </c>
      <c r="S96" s="17"/>
      <c r="T96" s="17"/>
    </row>
    <row r="97" customFormat="false" ht="15" hidden="false" customHeight="false" outlineLevel="0" collapsed="false">
      <c r="A97" s="22"/>
      <c r="B97" s="17"/>
      <c r="C97" s="20" t="str">
        <f aca="false">IF($B97="","",IFERROR(INDEX(Schläge!$G$2:$G$101,MATCH($B97,Schläge!$B$2:$B$101,0)),""))</f>
        <v/>
      </c>
      <c r="D97" s="17"/>
      <c r="E97" s="17"/>
      <c r="F97" s="17"/>
      <c r="G97" s="18"/>
      <c r="H97" s="17"/>
      <c r="I97" s="18"/>
      <c r="J97" s="18"/>
      <c r="K97" s="18"/>
      <c r="L97" s="18"/>
      <c r="M97" s="21" t="str">
        <f aca="false">IF(OR($G97="",$I97=""),"",ROUND($G97*$I97,1))</f>
        <v/>
      </c>
      <c r="N97" s="21" t="str">
        <f aca="false">IF(OR($G97="",$J97=""),"",ROUND($G97*$J97,1))</f>
        <v/>
      </c>
      <c r="O97" s="21" t="str">
        <f aca="false">IF(OR($G97="",$K97=""),"",ROUND($G97*$K97,1))</f>
        <v/>
      </c>
      <c r="P97" s="21" t="str">
        <f aca="false">IF(OR($G97="",$L97=""),"",ROUND($G97*$L97,1))</f>
        <v/>
      </c>
      <c r="Q97" s="21" t="str">
        <f aca="false">IF(OR($C97="",$M97=""),"",ROUND($C97*$M97,1))</f>
        <v/>
      </c>
      <c r="R97" s="21" t="str">
        <f aca="false">IF(OR($C97="",$O97=""),"",ROUND($C97*$O97,1))</f>
        <v/>
      </c>
      <c r="S97" s="17"/>
      <c r="T97" s="17"/>
    </row>
    <row r="98" customFormat="false" ht="15" hidden="false" customHeight="false" outlineLevel="0" collapsed="false">
      <c r="A98" s="22"/>
      <c r="B98" s="17"/>
      <c r="C98" s="20" t="str">
        <f aca="false">IF($B98="","",IFERROR(INDEX(Schläge!$G$2:$G$101,MATCH($B98,Schläge!$B$2:$B$101,0)),""))</f>
        <v/>
      </c>
      <c r="D98" s="17"/>
      <c r="E98" s="17"/>
      <c r="F98" s="17"/>
      <c r="G98" s="18"/>
      <c r="H98" s="17"/>
      <c r="I98" s="18"/>
      <c r="J98" s="18"/>
      <c r="K98" s="18"/>
      <c r="L98" s="18"/>
      <c r="M98" s="21" t="str">
        <f aca="false">IF(OR($G98="",$I98=""),"",ROUND($G98*$I98,1))</f>
        <v/>
      </c>
      <c r="N98" s="21" t="str">
        <f aca="false">IF(OR($G98="",$J98=""),"",ROUND($G98*$J98,1))</f>
        <v/>
      </c>
      <c r="O98" s="21" t="str">
        <f aca="false">IF(OR($G98="",$K98=""),"",ROUND($G98*$K98,1))</f>
        <v/>
      </c>
      <c r="P98" s="21" t="str">
        <f aca="false">IF(OR($G98="",$L98=""),"",ROUND($G98*$L98,1))</f>
        <v/>
      </c>
      <c r="Q98" s="21" t="str">
        <f aca="false">IF(OR($C98="",$M98=""),"",ROUND($C98*$M98,1))</f>
        <v/>
      </c>
      <c r="R98" s="21" t="str">
        <f aca="false">IF(OR($C98="",$O98=""),"",ROUND($C98*$O98,1))</f>
        <v/>
      </c>
      <c r="S98" s="17"/>
      <c r="T98" s="17"/>
    </row>
    <row r="99" customFormat="false" ht="15" hidden="false" customHeight="false" outlineLevel="0" collapsed="false">
      <c r="A99" s="22"/>
      <c r="B99" s="17"/>
      <c r="C99" s="20" t="str">
        <f aca="false">IF($B99="","",IFERROR(INDEX(Schläge!$G$2:$G$101,MATCH($B99,Schläge!$B$2:$B$101,0)),""))</f>
        <v/>
      </c>
      <c r="D99" s="17"/>
      <c r="E99" s="17"/>
      <c r="F99" s="17"/>
      <c r="G99" s="18"/>
      <c r="H99" s="17"/>
      <c r="I99" s="18"/>
      <c r="J99" s="18"/>
      <c r="K99" s="18"/>
      <c r="L99" s="18"/>
      <c r="M99" s="21" t="str">
        <f aca="false">IF(OR($G99="",$I99=""),"",ROUND($G99*$I99,1))</f>
        <v/>
      </c>
      <c r="N99" s="21" t="str">
        <f aca="false">IF(OR($G99="",$J99=""),"",ROUND($G99*$J99,1))</f>
        <v/>
      </c>
      <c r="O99" s="21" t="str">
        <f aca="false">IF(OR($G99="",$K99=""),"",ROUND($G99*$K99,1))</f>
        <v/>
      </c>
      <c r="P99" s="21" t="str">
        <f aca="false">IF(OR($G99="",$L99=""),"",ROUND($G99*$L99,1))</f>
        <v/>
      </c>
      <c r="Q99" s="21" t="str">
        <f aca="false">IF(OR($C99="",$M99=""),"",ROUND($C99*$M99,1))</f>
        <v/>
      </c>
      <c r="R99" s="21" t="str">
        <f aca="false">IF(OR($C99="",$O99=""),"",ROUND($C99*$O99,1))</f>
        <v/>
      </c>
      <c r="S99" s="17"/>
      <c r="T99" s="17"/>
    </row>
    <row r="100" customFormat="false" ht="15" hidden="false" customHeight="false" outlineLevel="0" collapsed="false">
      <c r="A100" s="22"/>
      <c r="B100" s="17"/>
      <c r="C100" s="20" t="str">
        <f aca="false">IF($B100="","",IFERROR(INDEX(Schläge!$G$2:$G$101,MATCH($B100,Schläge!$B$2:$B$101,0)),""))</f>
        <v/>
      </c>
      <c r="D100" s="17"/>
      <c r="E100" s="17"/>
      <c r="F100" s="17"/>
      <c r="G100" s="18"/>
      <c r="H100" s="17"/>
      <c r="I100" s="18"/>
      <c r="J100" s="18"/>
      <c r="K100" s="18"/>
      <c r="L100" s="18"/>
      <c r="M100" s="21" t="str">
        <f aca="false">IF(OR($G100="",$I100=""),"",ROUND($G100*$I100,1))</f>
        <v/>
      </c>
      <c r="N100" s="21" t="str">
        <f aca="false">IF(OR($G100="",$J100=""),"",ROUND($G100*$J100,1))</f>
        <v/>
      </c>
      <c r="O100" s="21" t="str">
        <f aca="false">IF(OR($G100="",$K100=""),"",ROUND($G100*$K100,1))</f>
        <v/>
      </c>
      <c r="P100" s="21" t="str">
        <f aca="false">IF(OR($G100="",$L100=""),"",ROUND($G100*$L100,1))</f>
        <v/>
      </c>
      <c r="Q100" s="21" t="str">
        <f aca="false">IF(OR($C100="",$M100=""),"",ROUND($C100*$M100,1))</f>
        <v/>
      </c>
      <c r="R100" s="21" t="str">
        <f aca="false">IF(OR($C100="",$O100=""),"",ROUND($C100*$O100,1))</f>
        <v/>
      </c>
      <c r="S100" s="17"/>
      <c r="T100" s="17"/>
    </row>
    <row r="101" customFormat="false" ht="15" hidden="false" customHeight="false" outlineLevel="0" collapsed="false">
      <c r="A101" s="22"/>
      <c r="B101" s="17"/>
      <c r="C101" s="20" t="str">
        <f aca="false">IF($B101="","",IFERROR(INDEX(Schläge!$G$2:$G$101,MATCH($B101,Schläge!$B$2:$B$101,0)),""))</f>
        <v/>
      </c>
      <c r="D101" s="17"/>
      <c r="E101" s="17"/>
      <c r="F101" s="17"/>
      <c r="G101" s="18"/>
      <c r="H101" s="17"/>
      <c r="I101" s="18"/>
      <c r="J101" s="18"/>
      <c r="K101" s="18"/>
      <c r="L101" s="18"/>
      <c r="M101" s="21" t="str">
        <f aca="false">IF(OR($G101="",$I101=""),"",ROUND($G101*$I101,1))</f>
        <v/>
      </c>
      <c r="N101" s="21" t="str">
        <f aca="false">IF(OR($G101="",$J101=""),"",ROUND($G101*$J101,1))</f>
        <v/>
      </c>
      <c r="O101" s="21" t="str">
        <f aca="false">IF(OR($G101="",$K101=""),"",ROUND($G101*$K101,1))</f>
        <v/>
      </c>
      <c r="P101" s="21" t="str">
        <f aca="false">IF(OR($G101="",$L101=""),"",ROUND($G101*$L101,1))</f>
        <v/>
      </c>
      <c r="Q101" s="21" t="str">
        <f aca="false">IF(OR($C101="",$M101=""),"",ROUND($C101*$M101,1))</f>
        <v/>
      </c>
      <c r="R101" s="21" t="str">
        <f aca="false">IF(OR($C101="",$O101=""),"",ROUND($C101*$O101,1))</f>
        <v/>
      </c>
      <c r="S101" s="17"/>
      <c r="T101" s="17"/>
    </row>
    <row r="102" customFormat="false" ht="15" hidden="false" customHeight="false" outlineLevel="0" collapsed="false">
      <c r="A102" s="22"/>
      <c r="B102" s="17"/>
      <c r="C102" s="20" t="str">
        <f aca="false">IF($B102="","",IFERROR(INDEX(Schläge!$G$2:$G$101,MATCH($B102,Schläge!$B$2:$B$101,0)),""))</f>
        <v/>
      </c>
      <c r="D102" s="17"/>
      <c r="E102" s="17"/>
      <c r="F102" s="17"/>
      <c r="G102" s="18"/>
      <c r="H102" s="17"/>
      <c r="I102" s="18"/>
      <c r="J102" s="18"/>
      <c r="K102" s="18"/>
      <c r="L102" s="18"/>
      <c r="M102" s="21" t="str">
        <f aca="false">IF(OR($G102="",$I102=""),"",ROUND($G102*$I102,1))</f>
        <v/>
      </c>
      <c r="N102" s="21" t="str">
        <f aca="false">IF(OR($G102="",$J102=""),"",ROUND($G102*$J102,1))</f>
        <v/>
      </c>
      <c r="O102" s="21" t="str">
        <f aca="false">IF(OR($G102="",$K102=""),"",ROUND($G102*$K102,1))</f>
        <v/>
      </c>
      <c r="P102" s="21" t="str">
        <f aca="false">IF(OR($G102="",$L102=""),"",ROUND($G102*$L102,1))</f>
        <v/>
      </c>
      <c r="Q102" s="21" t="str">
        <f aca="false">IF(OR($C102="",$M102=""),"",ROUND($C102*$M102,1))</f>
        <v/>
      </c>
      <c r="R102" s="21" t="str">
        <f aca="false">IF(OR($C102="",$O102=""),"",ROUND($C102*$O102,1))</f>
        <v/>
      </c>
      <c r="S102" s="17"/>
      <c r="T102" s="17"/>
    </row>
    <row r="103" customFormat="false" ht="15" hidden="false" customHeight="false" outlineLevel="0" collapsed="false">
      <c r="A103" s="22"/>
      <c r="B103" s="17"/>
      <c r="C103" s="20" t="str">
        <f aca="false">IF($B103="","",IFERROR(INDEX(Schläge!$G$2:$G$101,MATCH($B103,Schläge!$B$2:$B$101,0)),""))</f>
        <v/>
      </c>
      <c r="D103" s="17"/>
      <c r="E103" s="17"/>
      <c r="F103" s="17"/>
      <c r="G103" s="18"/>
      <c r="H103" s="17"/>
      <c r="I103" s="18"/>
      <c r="J103" s="18"/>
      <c r="K103" s="18"/>
      <c r="L103" s="18"/>
      <c r="M103" s="21" t="str">
        <f aca="false">IF(OR($G103="",$I103=""),"",ROUND($G103*$I103,1))</f>
        <v/>
      </c>
      <c r="N103" s="21" t="str">
        <f aca="false">IF(OR($G103="",$J103=""),"",ROUND($G103*$J103,1))</f>
        <v/>
      </c>
      <c r="O103" s="21" t="str">
        <f aca="false">IF(OR($G103="",$K103=""),"",ROUND($G103*$K103,1))</f>
        <v/>
      </c>
      <c r="P103" s="21" t="str">
        <f aca="false">IF(OR($G103="",$L103=""),"",ROUND($G103*$L103,1))</f>
        <v/>
      </c>
      <c r="Q103" s="21" t="str">
        <f aca="false">IF(OR($C103="",$M103=""),"",ROUND($C103*$M103,1))</f>
        <v/>
      </c>
      <c r="R103" s="21" t="str">
        <f aca="false">IF(OR($C103="",$O103=""),"",ROUND($C103*$O103,1))</f>
        <v/>
      </c>
      <c r="S103" s="17"/>
      <c r="T103" s="17"/>
    </row>
    <row r="104" customFormat="false" ht="15" hidden="false" customHeight="false" outlineLevel="0" collapsed="false">
      <c r="A104" s="22"/>
      <c r="B104" s="17"/>
      <c r="C104" s="20" t="str">
        <f aca="false">IF($B104="","",IFERROR(INDEX(Schläge!$G$2:$G$101,MATCH($B104,Schläge!$B$2:$B$101,0)),""))</f>
        <v/>
      </c>
      <c r="D104" s="17"/>
      <c r="E104" s="17"/>
      <c r="F104" s="17"/>
      <c r="G104" s="18"/>
      <c r="H104" s="17"/>
      <c r="I104" s="18"/>
      <c r="J104" s="18"/>
      <c r="K104" s="18"/>
      <c r="L104" s="18"/>
      <c r="M104" s="21" t="str">
        <f aca="false">IF(OR($G104="",$I104=""),"",ROUND($G104*$I104,1))</f>
        <v/>
      </c>
      <c r="N104" s="21" t="str">
        <f aca="false">IF(OR($G104="",$J104=""),"",ROUND($G104*$J104,1))</f>
        <v/>
      </c>
      <c r="O104" s="21" t="str">
        <f aca="false">IF(OR($G104="",$K104=""),"",ROUND($G104*$K104,1))</f>
        <v/>
      </c>
      <c r="P104" s="21" t="str">
        <f aca="false">IF(OR($G104="",$L104=""),"",ROUND($G104*$L104,1))</f>
        <v/>
      </c>
      <c r="Q104" s="21" t="str">
        <f aca="false">IF(OR($C104="",$M104=""),"",ROUND($C104*$M104,1))</f>
        <v/>
      </c>
      <c r="R104" s="21" t="str">
        <f aca="false">IF(OR($C104="",$O104=""),"",ROUND($C104*$O104,1))</f>
        <v/>
      </c>
      <c r="S104" s="17"/>
      <c r="T104" s="17"/>
    </row>
    <row r="105" customFormat="false" ht="15" hidden="false" customHeight="false" outlineLevel="0" collapsed="false">
      <c r="A105" s="22"/>
      <c r="B105" s="17"/>
      <c r="C105" s="20" t="str">
        <f aca="false">IF($B105="","",IFERROR(INDEX(Schläge!$G$2:$G$101,MATCH($B105,Schläge!$B$2:$B$101,0)),""))</f>
        <v/>
      </c>
      <c r="D105" s="17"/>
      <c r="E105" s="17"/>
      <c r="F105" s="17"/>
      <c r="G105" s="18"/>
      <c r="H105" s="17"/>
      <c r="I105" s="18"/>
      <c r="J105" s="18"/>
      <c r="K105" s="18"/>
      <c r="L105" s="18"/>
      <c r="M105" s="21" t="str">
        <f aca="false">IF(OR($G105="",$I105=""),"",ROUND($G105*$I105,1))</f>
        <v/>
      </c>
      <c r="N105" s="21" t="str">
        <f aca="false">IF(OR($G105="",$J105=""),"",ROUND($G105*$J105,1))</f>
        <v/>
      </c>
      <c r="O105" s="21" t="str">
        <f aca="false">IF(OR($G105="",$K105=""),"",ROUND($G105*$K105,1))</f>
        <v/>
      </c>
      <c r="P105" s="21" t="str">
        <f aca="false">IF(OR($G105="",$L105=""),"",ROUND($G105*$L105,1))</f>
        <v/>
      </c>
      <c r="Q105" s="21" t="str">
        <f aca="false">IF(OR($C105="",$M105=""),"",ROUND($C105*$M105,1))</f>
        <v/>
      </c>
      <c r="R105" s="21" t="str">
        <f aca="false">IF(OR($C105="",$O105=""),"",ROUND($C105*$O105,1))</f>
        <v/>
      </c>
      <c r="S105" s="17"/>
      <c r="T105" s="17"/>
    </row>
    <row r="106" customFormat="false" ht="15" hidden="false" customHeight="false" outlineLevel="0" collapsed="false">
      <c r="A106" s="22"/>
      <c r="B106" s="17"/>
      <c r="C106" s="20" t="str">
        <f aca="false">IF($B106="","",IFERROR(INDEX(Schläge!$G$2:$G$101,MATCH($B106,Schläge!$B$2:$B$101,0)),""))</f>
        <v/>
      </c>
      <c r="D106" s="17"/>
      <c r="E106" s="17"/>
      <c r="F106" s="17"/>
      <c r="G106" s="18"/>
      <c r="H106" s="17"/>
      <c r="I106" s="18"/>
      <c r="J106" s="18"/>
      <c r="K106" s="18"/>
      <c r="L106" s="18"/>
      <c r="M106" s="21" t="str">
        <f aca="false">IF(OR($G106="",$I106=""),"",ROUND($G106*$I106,1))</f>
        <v/>
      </c>
      <c r="N106" s="21" t="str">
        <f aca="false">IF(OR($G106="",$J106=""),"",ROUND($G106*$J106,1))</f>
        <v/>
      </c>
      <c r="O106" s="21" t="str">
        <f aca="false">IF(OR($G106="",$K106=""),"",ROUND($G106*$K106,1))</f>
        <v/>
      </c>
      <c r="P106" s="21" t="str">
        <f aca="false">IF(OR($G106="",$L106=""),"",ROUND($G106*$L106,1))</f>
        <v/>
      </c>
      <c r="Q106" s="21" t="str">
        <f aca="false">IF(OR($C106="",$M106=""),"",ROUND($C106*$M106,1))</f>
        <v/>
      </c>
      <c r="R106" s="21" t="str">
        <f aca="false">IF(OR($C106="",$O106=""),"",ROUND($C106*$O106,1))</f>
        <v/>
      </c>
      <c r="S106" s="17"/>
      <c r="T106" s="17"/>
    </row>
    <row r="107" customFormat="false" ht="15" hidden="false" customHeight="false" outlineLevel="0" collapsed="false">
      <c r="A107" s="22"/>
      <c r="B107" s="17"/>
      <c r="C107" s="20" t="str">
        <f aca="false">IF($B107="","",IFERROR(INDEX(Schläge!$G$2:$G$101,MATCH($B107,Schläge!$B$2:$B$101,0)),""))</f>
        <v/>
      </c>
      <c r="D107" s="17"/>
      <c r="E107" s="17"/>
      <c r="F107" s="17"/>
      <c r="G107" s="18"/>
      <c r="H107" s="17"/>
      <c r="I107" s="18"/>
      <c r="J107" s="18"/>
      <c r="K107" s="18"/>
      <c r="L107" s="18"/>
      <c r="M107" s="21" t="str">
        <f aca="false">IF(OR($G107="",$I107=""),"",ROUND($G107*$I107,1))</f>
        <v/>
      </c>
      <c r="N107" s="21" t="str">
        <f aca="false">IF(OR($G107="",$J107=""),"",ROUND($G107*$J107,1))</f>
        <v/>
      </c>
      <c r="O107" s="21" t="str">
        <f aca="false">IF(OR($G107="",$K107=""),"",ROUND($G107*$K107,1))</f>
        <v/>
      </c>
      <c r="P107" s="21" t="str">
        <f aca="false">IF(OR($G107="",$L107=""),"",ROUND($G107*$L107,1))</f>
        <v/>
      </c>
      <c r="Q107" s="21" t="str">
        <f aca="false">IF(OR($C107="",$M107=""),"",ROUND($C107*$M107,1))</f>
        <v/>
      </c>
      <c r="R107" s="21" t="str">
        <f aca="false">IF(OR($C107="",$O107=""),"",ROUND($C107*$O107,1))</f>
        <v/>
      </c>
      <c r="S107" s="17"/>
      <c r="T107" s="17"/>
    </row>
    <row r="108" customFormat="false" ht="15" hidden="false" customHeight="false" outlineLevel="0" collapsed="false">
      <c r="A108" s="22"/>
      <c r="B108" s="17"/>
      <c r="C108" s="20" t="str">
        <f aca="false">IF($B108="","",IFERROR(INDEX(Schläge!$G$2:$G$101,MATCH($B108,Schläge!$B$2:$B$101,0)),""))</f>
        <v/>
      </c>
      <c r="D108" s="17"/>
      <c r="E108" s="17"/>
      <c r="F108" s="17"/>
      <c r="G108" s="18"/>
      <c r="H108" s="17"/>
      <c r="I108" s="18"/>
      <c r="J108" s="18"/>
      <c r="K108" s="18"/>
      <c r="L108" s="18"/>
      <c r="M108" s="21" t="str">
        <f aca="false">IF(OR($G108="",$I108=""),"",ROUND($G108*$I108,1))</f>
        <v/>
      </c>
      <c r="N108" s="21" t="str">
        <f aca="false">IF(OR($G108="",$J108=""),"",ROUND($G108*$J108,1))</f>
        <v/>
      </c>
      <c r="O108" s="21" t="str">
        <f aca="false">IF(OR($G108="",$K108=""),"",ROUND($G108*$K108,1))</f>
        <v/>
      </c>
      <c r="P108" s="21" t="str">
        <f aca="false">IF(OR($G108="",$L108=""),"",ROUND($G108*$L108,1))</f>
        <v/>
      </c>
      <c r="Q108" s="21" t="str">
        <f aca="false">IF(OR($C108="",$M108=""),"",ROUND($C108*$M108,1))</f>
        <v/>
      </c>
      <c r="R108" s="21" t="str">
        <f aca="false">IF(OR($C108="",$O108=""),"",ROUND($C108*$O108,1))</f>
        <v/>
      </c>
      <c r="S108" s="17"/>
      <c r="T108" s="17"/>
    </row>
    <row r="109" customFormat="false" ht="15" hidden="false" customHeight="false" outlineLevel="0" collapsed="false">
      <c r="A109" s="22"/>
      <c r="B109" s="17"/>
      <c r="C109" s="20" t="str">
        <f aca="false">IF($B109="","",IFERROR(INDEX(Schläge!$G$2:$G$101,MATCH($B109,Schläge!$B$2:$B$101,0)),""))</f>
        <v/>
      </c>
      <c r="D109" s="17"/>
      <c r="E109" s="17"/>
      <c r="F109" s="17"/>
      <c r="G109" s="18"/>
      <c r="H109" s="17"/>
      <c r="I109" s="18"/>
      <c r="J109" s="18"/>
      <c r="K109" s="18"/>
      <c r="L109" s="18"/>
      <c r="M109" s="21" t="str">
        <f aca="false">IF(OR($G109="",$I109=""),"",ROUND($G109*$I109,1))</f>
        <v/>
      </c>
      <c r="N109" s="21" t="str">
        <f aca="false">IF(OR($G109="",$J109=""),"",ROUND($G109*$J109,1))</f>
        <v/>
      </c>
      <c r="O109" s="21" t="str">
        <f aca="false">IF(OR($G109="",$K109=""),"",ROUND($G109*$K109,1))</f>
        <v/>
      </c>
      <c r="P109" s="21" t="str">
        <f aca="false">IF(OR($G109="",$L109=""),"",ROUND($G109*$L109,1))</f>
        <v/>
      </c>
      <c r="Q109" s="21" t="str">
        <f aca="false">IF(OR($C109="",$M109=""),"",ROUND($C109*$M109,1))</f>
        <v/>
      </c>
      <c r="R109" s="21" t="str">
        <f aca="false">IF(OR($C109="",$O109=""),"",ROUND($C109*$O109,1))</f>
        <v/>
      </c>
      <c r="S109" s="17"/>
      <c r="T109" s="17"/>
    </row>
    <row r="110" customFormat="false" ht="15" hidden="false" customHeight="false" outlineLevel="0" collapsed="false">
      <c r="A110" s="22"/>
      <c r="B110" s="17"/>
      <c r="C110" s="20" t="str">
        <f aca="false">IF($B110="","",IFERROR(INDEX(Schläge!$G$2:$G$101,MATCH($B110,Schläge!$B$2:$B$101,0)),""))</f>
        <v/>
      </c>
      <c r="D110" s="17"/>
      <c r="E110" s="17"/>
      <c r="F110" s="17"/>
      <c r="G110" s="18"/>
      <c r="H110" s="17"/>
      <c r="I110" s="18"/>
      <c r="J110" s="18"/>
      <c r="K110" s="18"/>
      <c r="L110" s="18"/>
      <c r="M110" s="21" t="str">
        <f aca="false">IF(OR($G110="",$I110=""),"",ROUND($G110*$I110,1))</f>
        <v/>
      </c>
      <c r="N110" s="21" t="str">
        <f aca="false">IF(OR($G110="",$J110=""),"",ROUND($G110*$J110,1))</f>
        <v/>
      </c>
      <c r="O110" s="21" t="str">
        <f aca="false">IF(OR($G110="",$K110=""),"",ROUND($G110*$K110,1))</f>
        <v/>
      </c>
      <c r="P110" s="21" t="str">
        <f aca="false">IF(OR($G110="",$L110=""),"",ROUND($G110*$L110,1))</f>
        <v/>
      </c>
      <c r="Q110" s="21" t="str">
        <f aca="false">IF(OR($C110="",$M110=""),"",ROUND($C110*$M110,1))</f>
        <v/>
      </c>
      <c r="R110" s="21" t="str">
        <f aca="false">IF(OR($C110="",$O110=""),"",ROUND($C110*$O110,1))</f>
        <v/>
      </c>
      <c r="S110" s="17"/>
      <c r="T110" s="17"/>
    </row>
    <row r="111" customFormat="false" ht="15" hidden="false" customHeight="false" outlineLevel="0" collapsed="false">
      <c r="A111" s="22"/>
      <c r="B111" s="17"/>
      <c r="C111" s="20" t="str">
        <f aca="false">IF($B111="","",IFERROR(INDEX(Schläge!$G$2:$G$101,MATCH($B111,Schläge!$B$2:$B$101,0)),""))</f>
        <v/>
      </c>
      <c r="D111" s="17"/>
      <c r="E111" s="17"/>
      <c r="F111" s="17"/>
      <c r="G111" s="18"/>
      <c r="H111" s="17"/>
      <c r="I111" s="18"/>
      <c r="J111" s="18"/>
      <c r="K111" s="18"/>
      <c r="L111" s="18"/>
      <c r="M111" s="21" t="str">
        <f aca="false">IF(OR($G111="",$I111=""),"",ROUND($G111*$I111,1))</f>
        <v/>
      </c>
      <c r="N111" s="21" t="str">
        <f aca="false">IF(OR($G111="",$J111=""),"",ROUND($G111*$J111,1))</f>
        <v/>
      </c>
      <c r="O111" s="21" t="str">
        <f aca="false">IF(OR($G111="",$K111=""),"",ROUND($G111*$K111,1))</f>
        <v/>
      </c>
      <c r="P111" s="21" t="str">
        <f aca="false">IF(OR($G111="",$L111=""),"",ROUND($G111*$L111,1))</f>
        <v/>
      </c>
      <c r="Q111" s="21" t="str">
        <f aca="false">IF(OR($C111="",$M111=""),"",ROUND($C111*$M111,1))</f>
        <v/>
      </c>
      <c r="R111" s="21" t="str">
        <f aca="false">IF(OR($C111="",$O111=""),"",ROUND($C111*$O111,1))</f>
        <v/>
      </c>
      <c r="S111" s="17"/>
      <c r="T111" s="17"/>
    </row>
    <row r="112" customFormat="false" ht="15" hidden="false" customHeight="false" outlineLevel="0" collapsed="false">
      <c r="A112" s="22"/>
      <c r="B112" s="17"/>
      <c r="C112" s="20" t="str">
        <f aca="false">IF($B112="","",IFERROR(INDEX(Schläge!$G$2:$G$101,MATCH($B112,Schläge!$B$2:$B$101,0)),""))</f>
        <v/>
      </c>
      <c r="D112" s="17"/>
      <c r="E112" s="17"/>
      <c r="F112" s="17"/>
      <c r="G112" s="18"/>
      <c r="H112" s="17"/>
      <c r="I112" s="18"/>
      <c r="J112" s="18"/>
      <c r="K112" s="18"/>
      <c r="L112" s="18"/>
      <c r="M112" s="21" t="str">
        <f aca="false">IF(OR($G112="",$I112=""),"",ROUND($G112*$I112,1))</f>
        <v/>
      </c>
      <c r="N112" s="21" t="str">
        <f aca="false">IF(OR($G112="",$J112=""),"",ROUND($G112*$J112,1))</f>
        <v/>
      </c>
      <c r="O112" s="21" t="str">
        <f aca="false">IF(OR($G112="",$K112=""),"",ROUND($G112*$K112,1))</f>
        <v/>
      </c>
      <c r="P112" s="21" t="str">
        <f aca="false">IF(OR($G112="",$L112=""),"",ROUND($G112*$L112,1))</f>
        <v/>
      </c>
      <c r="Q112" s="21" t="str">
        <f aca="false">IF(OR($C112="",$M112=""),"",ROUND($C112*$M112,1))</f>
        <v/>
      </c>
      <c r="R112" s="21" t="str">
        <f aca="false">IF(OR($C112="",$O112=""),"",ROUND($C112*$O112,1))</f>
        <v/>
      </c>
      <c r="S112" s="17"/>
      <c r="T112" s="17"/>
    </row>
    <row r="113" customFormat="false" ht="15" hidden="false" customHeight="false" outlineLevel="0" collapsed="false">
      <c r="A113" s="22"/>
      <c r="B113" s="17"/>
      <c r="C113" s="20" t="str">
        <f aca="false">IF($B113="","",IFERROR(INDEX(Schläge!$G$2:$G$101,MATCH($B113,Schläge!$B$2:$B$101,0)),""))</f>
        <v/>
      </c>
      <c r="D113" s="17"/>
      <c r="E113" s="17"/>
      <c r="F113" s="17"/>
      <c r="G113" s="18"/>
      <c r="H113" s="17"/>
      <c r="I113" s="18"/>
      <c r="J113" s="18"/>
      <c r="K113" s="18"/>
      <c r="L113" s="18"/>
      <c r="M113" s="21" t="str">
        <f aca="false">IF(OR($G113="",$I113=""),"",ROUND($G113*$I113,1))</f>
        <v/>
      </c>
      <c r="N113" s="21" t="str">
        <f aca="false">IF(OR($G113="",$J113=""),"",ROUND($G113*$J113,1))</f>
        <v/>
      </c>
      <c r="O113" s="21" t="str">
        <f aca="false">IF(OR($G113="",$K113=""),"",ROUND($G113*$K113,1))</f>
        <v/>
      </c>
      <c r="P113" s="21" t="str">
        <f aca="false">IF(OR($G113="",$L113=""),"",ROUND($G113*$L113,1))</f>
        <v/>
      </c>
      <c r="Q113" s="21" t="str">
        <f aca="false">IF(OR($C113="",$M113=""),"",ROUND($C113*$M113,1))</f>
        <v/>
      </c>
      <c r="R113" s="21" t="str">
        <f aca="false">IF(OR($C113="",$O113=""),"",ROUND($C113*$O113,1))</f>
        <v/>
      </c>
      <c r="S113" s="17"/>
      <c r="T113" s="17"/>
    </row>
    <row r="114" customFormat="false" ht="15" hidden="false" customHeight="false" outlineLevel="0" collapsed="false">
      <c r="A114" s="22"/>
      <c r="B114" s="17"/>
      <c r="C114" s="20" t="str">
        <f aca="false">IF($B114="","",IFERROR(INDEX(Schläge!$G$2:$G$101,MATCH($B114,Schläge!$B$2:$B$101,0)),""))</f>
        <v/>
      </c>
      <c r="D114" s="17"/>
      <c r="E114" s="17"/>
      <c r="F114" s="17"/>
      <c r="G114" s="18"/>
      <c r="H114" s="17"/>
      <c r="I114" s="18"/>
      <c r="J114" s="18"/>
      <c r="K114" s="18"/>
      <c r="L114" s="18"/>
      <c r="M114" s="21" t="str">
        <f aca="false">IF(OR($G114="",$I114=""),"",ROUND($G114*$I114,1))</f>
        <v/>
      </c>
      <c r="N114" s="21" t="str">
        <f aca="false">IF(OR($G114="",$J114=""),"",ROUND($G114*$J114,1))</f>
        <v/>
      </c>
      <c r="O114" s="21" t="str">
        <f aca="false">IF(OR($G114="",$K114=""),"",ROUND($G114*$K114,1))</f>
        <v/>
      </c>
      <c r="P114" s="21" t="str">
        <f aca="false">IF(OR($G114="",$L114=""),"",ROUND($G114*$L114,1))</f>
        <v/>
      </c>
      <c r="Q114" s="21" t="str">
        <f aca="false">IF(OR($C114="",$M114=""),"",ROUND($C114*$M114,1))</f>
        <v/>
      </c>
      <c r="R114" s="21" t="str">
        <f aca="false">IF(OR($C114="",$O114=""),"",ROUND($C114*$O114,1))</f>
        <v/>
      </c>
      <c r="S114" s="17"/>
      <c r="T114" s="17"/>
    </row>
    <row r="115" customFormat="false" ht="15" hidden="false" customHeight="false" outlineLevel="0" collapsed="false">
      <c r="A115" s="22"/>
      <c r="B115" s="17"/>
      <c r="C115" s="20" t="str">
        <f aca="false">IF($B115="","",IFERROR(INDEX(Schläge!$G$2:$G$101,MATCH($B115,Schläge!$B$2:$B$101,0)),""))</f>
        <v/>
      </c>
      <c r="D115" s="17"/>
      <c r="E115" s="17"/>
      <c r="F115" s="17"/>
      <c r="G115" s="18"/>
      <c r="H115" s="17"/>
      <c r="I115" s="18"/>
      <c r="J115" s="18"/>
      <c r="K115" s="18"/>
      <c r="L115" s="18"/>
      <c r="M115" s="21" t="str">
        <f aca="false">IF(OR($G115="",$I115=""),"",ROUND($G115*$I115,1))</f>
        <v/>
      </c>
      <c r="N115" s="21" t="str">
        <f aca="false">IF(OR($G115="",$J115=""),"",ROUND($G115*$J115,1))</f>
        <v/>
      </c>
      <c r="O115" s="21" t="str">
        <f aca="false">IF(OR($G115="",$K115=""),"",ROUND($G115*$K115,1))</f>
        <v/>
      </c>
      <c r="P115" s="21" t="str">
        <f aca="false">IF(OR($G115="",$L115=""),"",ROUND($G115*$L115,1))</f>
        <v/>
      </c>
      <c r="Q115" s="21" t="str">
        <f aca="false">IF(OR($C115="",$M115=""),"",ROUND($C115*$M115,1))</f>
        <v/>
      </c>
      <c r="R115" s="21" t="str">
        <f aca="false">IF(OR($C115="",$O115=""),"",ROUND($C115*$O115,1))</f>
        <v/>
      </c>
      <c r="S115" s="17"/>
      <c r="T115" s="17"/>
    </row>
    <row r="116" customFormat="false" ht="15" hidden="false" customHeight="false" outlineLevel="0" collapsed="false">
      <c r="A116" s="22"/>
      <c r="B116" s="17"/>
      <c r="C116" s="20" t="str">
        <f aca="false">IF($B116="","",IFERROR(INDEX(Schläge!$G$2:$G$101,MATCH($B116,Schläge!$B$2:$B$101,0)),""))</f>
        <v/>
      </c>
      <c r="D116" s="17"/>
      <c r="E116" s="17"/>
      <c r="F116" s="17"/>
      <c r="G116" s="18"/>
      <c r="H116" s="17"/>
      <c r="I116" s="18"/>
      <c r="J116" s="18"/>
      <c r="K116" s="18"/>
      <c r="L116" s="18"/>
      <c r="M116" s="21" t="str">
        <f aca="false">IF(OR($G116="",$I116=""),"",ROUND($G116*$I116,1))</f>
        <v/>
      </c>
      <c r="N116" s="21" t="str">
        <f aca="false">IF(OR($G116="",$J116=""),"",ROUND($G116*$J116,1))</f>
        <v/>
      </c>
      <c r="O116" s="21" t="str">
        <f aca="false">IF(OR($G116="",$K116=""),"",ROUND($G116*$K116,1))</f>
        <v/>
      </c>
      <c r="P116" s="21" t="str">
        <f aca="false">IF(OR($G116="",$L116=""),"",ROUND($G116*$L116,1))</f>
        <v/>
      </c>
      <c r="Q116" s="21" t="str">
        <f aca="false">IF(OR($C116="",$M116=""),"",ROUND($C116*$M116,1))</f>
        <v/>
      </c>
      <c r="R116" s="21" t="str">
        <f aca="false">IF(OR($C116="",$O116=""),"",ROUND($C116*$O116,1))</f>
        <v/>
      </c>
      <c r="S116" s="17"/>
      <c r="T116" s="17"/>
    </row>
    <row r="117" customFormat="false" ht="15" hidden="false" customHeight="false" outlineLevel="0" collapsed="false">
      <c r="A117" s="22"/>
      <c r="B117" s="17"/>
      <c r="C117" s="20" t="str">
        <f aca="false">IF($B117="","",IFERROR(INDEX(Schläge!$G$2:$G$101,MATCH($B117,Schläge!$B$2:$B$101,0)),""))</f>
        <v/>
      </c>
      <c r="D117" s="17"/>
      <c r="E117" s="17"/>
      <c r="F117" s="17"/>
      <c r="G117" s="18"/>
      <c r="H117" s="17"/>
      <c r="I117" s="18"/>
      <c r="J117" s="18"/>
      <c r="K117" s="18"/>
      <c r="L117" s="18"/>
      <c r="M117" s="21" t="str">
        <f aca="false">IF(OR($G117="",$I117=""),"",ROUND($G117*$I117,1))</f>
        <v/>
      </c>
      <c r="N117" s="21" t="str">
        <f aca="false">IF(OR($G117="",$J117=""),"",ROUND($G117*$J117,1))</f>
        <v/>
      </c>
      <c r="O117" s="21" t="str">
        <f aca="false">IF(OR($G117="",$K117=""),"",ROUND($G117*$K117,1))</f>
        <v/>
      </c>
      <c r="P117" s="21" t="str">
        <f aca="false">IF(OR($G117="",$L117=""),"",ROUND($G117*$L117,1))</f>
        <v/>
      </c>
      <c r="Q117" s="21" t="str">
        <f aca="false">IF(OR($C117="",$M117=""),"",ROUND($C117*$M117,1))</f>
        <v/>
      </c>
      <c r="R117" s="21" t="str">
        <f aca="false">IF(OR($C117="",$O117=""),"",ROUND($C117*$O117,1))</f>
        <v/>
      </c>
      <c r="S117" s="17"/>
      <c r="T117" s="17"/>
    </row>
    <row r="118" customFormat="false" ht="15" hidden="false" customHeight="false" outlineLevel="0" collapsed="false">
      <c r="A118" s="22"/>
      <c r="B118" s="17"/>
      <c r="C118" s="20" t="str">
        <f aca="false">IF($B118="","",IFERROR(INDEX(Schläge!$G$2:$G$101,MATCH($B118,Schläge!$B$2:$B$101,0)),""))</f>
        <v/>
      </c>
      <c r="D118" s="17"/>
      <c r="E118" s="17"/>
      <c r="F118" s="17"/>
      <c r="G118" s="18"/>
      <c r="H118" s="17"/>
      <c r="I118" s="18"/>
      <c r="J118" s="18"/>
      <c r="K118" s="18"/>
      <c r="L118" s="18"/>
      <c r="M118" s="21" t="str">
        <f aca="false">IF(OR($G118="",$I118=""),"",ROUND($G118*$I118,1))</f>
        <v/>
      </c>
      <c r="N118" s="21" t="str">
        <f aca="false">IF(OR($G118="",$J118=""),"",ROUND($G118*$J118,1))</f>
        <v/>
      </c>
      <c r="O118" s="21" t="str">
        <f aca="false">IF(OR($G118="",$K118=""),"",ROUND($G118*$K118,1))</f>
        <v/>
      </c>
      <c r="P118" s="21" t="str">
        <f aca="false">IF(OR($G118="",$L118=""),"",ROUND($G118*$L118,1))</f>
        <v/>
      </c>
      <c r="Q118" s="21" t="str">
        <f aca="false">IF(OR($C118="",$M118=""),"",ROUND($C118*$M118,1))</f>
        <v/>
      </c>
      <c r="R118" s="21" t="str">
        <f aca="false">IF(OR($C118="",$O118=""),"",ROUND($C118*$O118,1))</f>
        <v/>
      </c>
      <c r="S118" s="17"/>
      <c r="T118" s="17"/>
    </row>
    <row r="119" customFormat="false" ht="15" hidden="false" customHeight="false" outlineLevel="0" collapsed="false">
      <c r="A119" s="22"/>
      <c r="B119" s="17"/>
      <c r="C119" s="20" t="str">
        <f aca="false">IF($B119="","",IFERROR(INDEX(Schläge!$G$2:$G$101,MATCH($B119,Schläge!$B$2:$B$101,0)),""))</f>
        <v/>
      </c>
      <c r="D119" s="17"/>
      <c r="E119" s="17"/>
      <c r="F119" s="17"/>
      <c r="G119" s="18"/>
      <c r="H119" s="17"/>
      <c r="I119" s="18"/>
      <c r="J119" s="18"/>
      <c r="K119" s="18"/>
      <c r="L119" s="18"/>
      <c r="M119" s="21" t="str">
        <f aca="false">IF(OR($G119="",$I119=""),"",ROUND($G119*$I119,1))</f>
        <v/>
      </c>
      <c r="N119" s="21" t="str">
        <f aca="false">IF(OR($G119="",$J119=""),"",ROUND($G119*$J119,1))</f>
        <v/>
      </c>
      <c r="O119" s="21" t="str">
        <f aca="false">IF(OR($G119="",$K119=""),"",ROUND($G119*$K119,1))</f>
        <v/>
      </c>
      <c r="P119" s="21" t="str">
        <f aca="false">IF(OR($G119="",$L119=""),"",ROUND($G119*$L119,1))</f>
        <v/>
      </c>
      <c r="Q119" s="21" t="str">
        <f aca="false">IF(OR($C119="",$M119=""),"",ROUND($C119*$M119,1))</f>
        <v/>
      </c>
      <c r="R119" s="21" t="str">
        <f aca="false">IF(OR($C119="",$O119=""),"",ROUND($C119*$O119,1))</f>
        <v/>
      </c>
      <c r="S119" s="17"/>
      <c r="T119" s="17"/>
    </row>
    <row r="120" customFormat="false" ht="15" hidden="false" customHeight="false" outlineLevel="0" collapsed="false">
      <c r="A120" s="22"/>
      <c r="B120" s="17"/>
      <c r="C120" s="20" t="str">
        <f aca="false">IF($B120="","",IFERROR(INDEX(Schläge!$G$2:$G$101,MATCH($B120,Schläge!$B$2:$B$101,0)),""))</f>
        <v/>
      </c>
      <c r="D120" s="17"/>
      <c r="E120" s="17"/>
      <c r="F120" s="17"/>
      <c r="G120" s="18"/>
      <c r="H120" s="17"/>
      <c r="I120" s="18"/>
      <c r="J120" s="18"/>
      <c r="K120" s="18"/>
      <c r="L120" s="18"/>
      <c r="M120" s="21" t="str">
        <f aca="false">IF(OR($G120="",$I120=""),"",ROUND($G120*$I120,1))</f>
        <v/>
      </c>
      <c r="N120" s="21" t="str">
        <f aca="false">IF(OR($G120="",$J120=""),"",ROUND($G120*$J120,1))</f>
        <v/>
      </c>
      <c r="O120" s="21" t="str">
        <f aca="false">IF(OR($G120="",$K120=""),"",ROUND($G120*$K120,1))</f>
        <v/>
      </c>
      <c r="P120" s="21" t="str">
        <f aca="false">IF(OR($G120="",$L120=""),"",ROUND($G120*$L120,1))</f>
        <v/>
      </c>
      <c r="Q120" s="21" t="str">
        <f aca="false">IF(OR($C120="",$M120=""),"",ROUND($C120*$M120,1))</f>
        <v/>
      </c>
      <c r="R120" s="21" t="str">
        <f aca="false">IF(OR($C120="",$O120=""),"",ROUND($C120*$O120,1))</f>
        <v/>
      </c>
      <c r="S120" s="17"/>
      <c r="T120" s="17"/>
    </row>
    <row r="121" customFormat="false" ht="15" hidden="false" customHeight="false" outlineLevel="0" collapsed="false">
      <c r="A121" s="22"/>
      <c r="B121" s="17"/>
      <c r="C121" s="20" t="str">
        <f aca="false">IF($B121="","",IFERROR(INDEX(Schläge!$G$2:$G$101,MATCH($B121,Schläge!$B$2:$B$101,0)),""))</f>
        <v/>
      </c>
      <c r="D121" s="17"/>
      <c r="E121" s="17"/>
      <c r="F121" s="17"/>
      <c r="G121" s="18"/>
      <c r="H121" s="17"/>
      <c r="I121" s="18"/>
      <c r="J121" s="18"/>
      <c r="K121" s="18"/>
      <c r="L121" s="18"/>
      <c r="M121" s="21" t="str">
        <f aca="false">IF(OR($G121="",$I121=""),"",ROUND($G121*$I121,1))</f>
        <v/>
      </c>
      <c r="N121" s="21" t="str">
        <f aca="false">IF(OR($G121="",$J121=""),"",ROUND($G121*$J121,1))</f>
        <v/>
      </c>
      <c r="O121" s="21" t="str">
        <f aca="false">IF(OR($G121="",$K121=""),"",ROUND($G121*$K121,1))</f>
        <v/>
      </c>
      <c r="P121" s="21" t="str">
        <f aca="false">IF(OR($G121="",$L121=""),"",ROUND($G121*$L121,1))</f>
        <v/>
      </c>
      <c r="Q121" s="21" t="str">
        <f aca="false">IF(OR($C121="",$M121=""),"",ROUND($C121*$M121,1))</f>
        <v/>
      </c>
      <c r="R121" s="21" t="str">
        <f aca="false">IF(OR($C121="",$O121=""),"",ROUND($C121*$O121,1))</f>
        <v/>
      </c>
      <c r="S121" s="17"/>
      <c r="T121" s="17"/>
    </row>
    <row r="122" customFormat="false" ht="15" hidden="false" customHeight="false" outlineLevel="0" collapsed="false">
      <c r="A122" s="22"/>
      <c r="B122" s="17"/>
      <c r="C122" s="20" t="str">
        <f aca="false">IF($B122="","",IFERROR(INDEX(Schläge!$G$2:$G$101,MATCH($B122,Schläge!$B$2:$B$101,0)),""))</f>
        <v/>
      </c>
      <c r="D122" s="17"/>
      <c r="E122" s="17"/>
      <c r="F122" s="17"/>
      <c r="G122" s="18"/>
      <c r="H122" s="17"/>
      <c r="I122" s="18"/>
      <c r="J122" s="18"/>
      <c r="K122" s="18"/>
      <c r="L122" s="18"/>
      <c r="M122" s="21" t="str">
        <f aca="false">IF(OR($G122="",$I122=""),"",ROUND($G122*$I122,1))</f>
        <v/>
      </c>
      <c r="N122" s="21" t="str">
        <f aca="false">IF(OR($G122="",$J122=""),"",ROUND($G122*$J122,1))</f>
        <v/>
      </c>
      <c r="O122" s="21" t="str">
        <f aca="false">IF(OR($G122="",$K122=""),"",ROUND($G122*$K122,1))</f>
        <v/>
      </c>
      <c r="P122" s="21" t="str">
        <f aca="false">IF(OR($G122="",$L122=""),"",ROUND($G122*$L122,1))</f>
        <v/>
      </c>
      <c r="Q122" s="21" t="str">
        <f aca="false">IF(OR($C122="",$M122=""),"",ROUND($C122*$M122,1))</f>
        <v/>
      </c>
      <c r="R122" s="21" t="str">
        <f aca="false">IF(OR($C122="",$O122=""),"",ROUND($C122*$O122,1))</f>
        <v/>
      </c>
      <c r="S122" s="17"/>
      <c r="T122" s="17"/>
    </row>
    <row r="123" customFormat="false" ht="15" hidden="false" customHeight="false" outlineLevel="0" collapsed="false">
      <c r="A123" s="22"/>
      <c r="B123" s="17"/>
      <c r="C123" s="20" t="str">
        <f aca="false">IF($B123="","",IFERROR(INDEX(Schläge!$G$2:$G$101,MATCH($B123,Schläge!$B$2:$B$101,0)),""))</f>
        <v/>
      </c>
      <c r="D123" s="17"/>
      <c r="E123" s="17"/>
      <c r="F123" s="17"/>
      <c r="G123" s="18"/>
      <c r="H123" s="17"/>
      <c r="I123" s="18"/>
      <c r="J123" s="18"/>
      <c r="K123" s="18"/>
      <c r="L123" s="18"/>
      <c r="M123" s="21" t="str">
        <f aca="false">IF(OR($G123="",$I123=""),"",ROUND($G123*$I123,1))</f>
        <v/>
      </c>
      <c r="N123" s="21" t="str">
        <f aca="false">IF(OR($G123="",$J123=""),"",ROUND($G123*$J123,1))</f>
        <v/>
      </c>
      <c r="O123" s="21" t="str">
        <f aca="false">IF(OR($G123="",$K123=""),"",ROUND($G123*$K123,1))</f>
        <v/>
      </c>
      <c r="P123" s="21" t="str">
        <f aca="false">IF(OR($G123="",$L123=""),"",ROUND($G123*$L123,1))</f>
        <v/>
      </c>
      <c r="Q123" s="21" t="str">
        <f aca="false">IF(OR($C123="",$M123=""),"",ROUND($C123*$M123,1))</f>
        <v/>
      </c>
      <c r="R123" s="21" t="str">
        <f aca="false">IF(OR($C123="",$O123=""),"",ROUND($C123*$O123,1))</f>
        <v/>
      </c>
      <c r="S123" s="17"/>
      <c r="T123" s="17"/>
    </row>
    <row r="124" customFormat="false" ht="15" hidden="false" customHeight="false" outlineLevel="0" collapsed="false">
      <c r="A124" s="22"/>
      <c r="B124" s="17"/>
      <c r="C124" s="20" t="str">
        <f aca="false">IF($B124="","",IFERROR(INDEX(Schläge!$G$2:$G$101,MATCH($B124,Schläge!$B$2:$B$101,0)),""))</f>
        <v/>
      </c>
      <c r="D124" s="17"/>
      <c r="E124" s="17"/>
      <c r="F124" s="17"/>
      <c r="G124" s="18"/>
      <c r="H124" s="17"/>
      <c r="I124" s="18"/>
      <c r="J124" s="18"/>
      <c r="K124" s="18"/>
      <c r="L124" s="18"/>
      <c r="M124" s="21" t="str">
        <f aca="false">IF(OR($G124="",$I124=""),"",ROUND($G124*$I124,1))</f>
        <v/>
      </c>
      <c r="N124" s="21" t="str">
        <f aca="false">IF(OR($G124="",$J124=""),"",ROUND($G124*$J124,1))</f>
        <v/>
      </c>
      <c r="O124" s="21" t="str">
        <f aca="false">IF(OR($G124="",$K124=""),"",ROUND($G124*$K124,1))</f>
        <v/>
      </c>
      <c r="P124" s="21" t="str">
        <f aca="false">IF(OR($G124="",$L124=""),"",ROUND($G124*$L124,1))</f>
        <v/>
      </c>
      <c r="Q124" s="21" t="str">
        <f aca="false">IF(OR($C124="",$M124=""),"",ROUND($C124*$M124,1))</f>
        <v/>
      </c>
      <c r="R124" s="21" t="str">
        <f aca="false">IF(OR($C124="",$O124=""),"",ROUND($C124*$O124,1))</f>
        <v/>
      </c>
      <c r="S124" s="17"/>
      <c r="T124" s="17"/>
    </row>
    <row r="125" customFormat="false" ht="15" hidden="false" customHeight="false" outlineLevel="0" collapsed="false">
      <c r="A125" s="22"/>
      <c r="B125" s="17"/>
      <c r="C125" s="20" t="str">
        <f aca="false">IF($B125="","",IFERROR(INDEX(Schläge!$G$2:$G$101,MATCH($B125,Schläge!$B$2:$B$101,0)),""))</f>
        <v/>
      </c>
      <c r="D125" s="17"/>
      <c r="E125" s="17"/>
      <c r="F125" s="17"/>
      <c r="G125" s="18"/>
      <c r="H125" s="17"/>
      <c r="I125" s="18"/>
      <c r="J125" s="18"/>
      <c r="K125" s="18"/>
      <c r="L125" s="18"/>
      <c r="M125" s="21" t="str">
        <f aca="false">IF(OR($G125="",$I125=""),"",ROUND($G125*$I125,1))</f>
        <v/>
      </c>
      <c r="N125" s="21" t="str">
        <f aca="false">IF(OR($G125="",$J125=""),"",ROUND($G125*$J125,1))</f>
        <v/>
      </c>
      <c r="O125" s="21" t="str">
        <f aca="false">IF(OR($G125="",$K125=""),"",ROUND($G125*$K125,1))</f>
        <v/>
      </c>
      <c r="P125" s="21" t="str">
        <f aca="false">IF(OR($G125="",$L125=""),"",ROUND($G125*$L125,1))</f>
        <v/>
      </c>
      <c r="Q125" s="21" t="str">
        <f aca="false">IF(OR($C125="",$M125=""),"",ROUND($C125*$M125,1))</f>
        <v/>
      </c>
      <c r="R125" s="21" t="str">
        <f aca="false">IF(OR($C125="",$O125=""),"",ROUND($C125*$O125,1))</f>
        <v/>
      </c>
      <c r="S125" s="17"/>
      <c r="T125" s="17"/>
    </row>
    <row r="126" customFormat="false" ht="15" hidden="false" customHeight="false" outlineLevel="0" collapsed="false">
      <c r="A126" s="22"/>
      <c r="B126" s="17"/>
      <c r="C126" s="20" t="str">
        <f aca="false">IF($B126="","",IFERROR(INDEX(Schläge!$G$2:$G$101,MATCH($B126,Schläge!$B$2:$B$101,0)),""))</f>
        <v/>
      </c>
      <c r="D126" s="17"/>
      <c r="E126" s="17"/>
      <c r="F126" s="17"/>
      <c r="G126" s="18"/>
      <c r="H126" s="17"/>
      <c r="I126" s="18"/>
      <c r="J126" s="18"/>
      <c r="K126" s="18"/>
      <c r="L126" s="18"/>
      <c r="M126" s="21" t="str">
        <f aca="false">IF(OR($G126="",$I126=""),"",ROUND($G126*$I126,1))</f>
        <v/>
      </c>
      <c r="N126" s="21" t="str">
        <f aca="false">IF(OR($G126="",$J126=""),"",ROUND($G126*$J126,1))</f>
        <v/>
      </c>
      <c r="O126" s="21" t="str">
        <f aca="false">IF(OR($G126="",$K126=""),"",ROUND($G126*$K126,1))</f>
        <v/>
      </c>
      <c r="P126" s="21" t="str">
        <f aca="false">IF(OR($G126="",$L126=""),"",ROUND($G126*$L126,1))</f>
        <v/>
      </c>
      <c r="Q126" s="21" t="str">
        <f aca="false">IF(OR($C126="",$M126=""),"",ROUND($C126*$M126,1))</f>
        <v/>
      </c>
      <c r="R126" s="21" t="str">
        <f aca="false">IF(OR($C126="",$O126=""),"",ROUND($C126*$O126,1))</f>
        <v/>
      </c>
      <c r="S126" s="17"/>
      <c r="T126" s="17"/>
    </row>
    <row r="127" customFormat="false" ht="15" hidden="false" customHeight="false" outlineLevel="0" collapsed="false">
      <c r="A127" s="22"/>
      <c r="B127" s="17"/>
      <c r="C127" s="20" t="str">
        <f aca="false">IF($B127="","",IFERROR(INDEX(Schläge!$G$2:$G$101,MATCH($B127,Schläge!$B$2:$B$101,0)),""))</f>
        <v/>
      </c>
      <c r="D127" s="17"/>
      <c r="E127" s="17"/>
      <c r="F127" s="17"/>
      <c r="G127" s="18"/>
      <c r="H127" s="17"/>
      <c r="I127" s="18"/>
      <c r="J127" s="18"/>
      <c r="K127" s="18"/>
      <c r="L127" s="18"/>
      <c r="M127" s="21" t="str">
        <f aca="false">IF(OR($G127="",$I127=""),"",ROUND($G127*$I127,1))</f>
        <v/>
      </c>
      <c r="N127" s="21" t="str">
        <f aca="false">IF(OR($G127="",$J127=""),"",ROUND($G127*$J127,1))</f>
        <v/>
      </c>
      <c r="O127" s="21" t="str">
        <f aca="false">IF(OR($G127="",$K127=""),"",ROUND($G127*$K127,1))</f>
        <v/>
      </c>
      <c r="P127" s="21" t="str">
        <f aca="false">IF(OR($G127="",$L127=""),"",ROUND($G127*$L127,1))</f>
        <v/>
      </c>
      <c r="Q127" s="21" t="str">
        <f aca="false">IF(OR($C127="",$M127=""),"",ROUND($C127*$M127,1))</f>
        <v/>
      </c>
      <c r="R127" s="21" t="str">
        <f aca="false">IF(OR($C127="",$O127=""),"",ROUND($C127*$O127,1))</f>
        <v/>
      </c>
      <c r="S127" s="17"/>
      <c r="T127" s="17"/>
    </row>
    <row r="128" customFormat="false" ht="15" hidden="false" customHeight="false" outlineLevel="0" collapsed="false">
      <c r="A128" s="22"/>
      <c r="B128" s="17"/>
      <c r="C128" s="20" t="str">
        <f aca="false">IF($B128="","",IFERROR(INDEX(Schläge!$G$2:$G$101,MATCH($B128,Schläge!$B$2:$B$101,0)),""))</f>
        <v/>
      </c>
      <c r="D128" s="17"/>
      <c r="E128" s="17"/>
      <c r="F128" s="17"/>
      <c r="G128" s="18"/>
      <c r="H128" s="17"/>
      <c r="I128" s="18"/>
      <c r="J128" s="18"/>
      <c r="K128" s="18"/>
      <c r="L128" s="18"/>
      <c r="M128" s="21" t="str">
        <f aca="false">IF(OR($G128="",$I128=""),"",ROUND($G128*$I128,1))</f>
        <v/>
      </c>
      <c r="N128" s="21" t="str">
        <f aca="false">IF(OR($G128="",$J128=""),"",ROUND($G128*$J128,1))</f>
        <v/>
      </c>
      <c r="O128" s="21" t="str">
        <f aca="false">IF(OR($G128="",$K128=""),"",ROUND($G128*$K128,1))</f>
        <v/>
      </c>
      <c r="P128" s="21" t="str">
        <f aca="false">IF(OR($G128="",$L128=""),"",ROUND($G128*$L128,1))</f>
        <v/>
      </c>
      <c r="Q128" s="21" t="str">
        <f aca="false">IF(OR($C128="",$M128=""),"",ROUND($C128*$M128,1))</f>
        <v/>
      </c>
      <c r="R128" s="21" t="str">
        <f aca="false">IF(OR($C128="",$O128=""),"",ROUND($C128*$O128,1))</f>
        <v/>
      </c>
      <c r="S128" s="17"/>
      <c r="T128" s="17"/>
    </row>
    <row r="129" customFormat="false" ht="15" hidden="false" customHeight="false" outlineLevel="0" collapsed="false">
      <c r="A129" s="22"/>
      <c r="B129" s="17"/>
      <c r="C129" s="20" t="str">
        <f aca="false">IF($B129="","",IFERROR(INDEX(Schläge!$G$2:$G$101,MATCH($B129,Schläge!$B$2:$B$101,0)),""))</f>
        <v/>
      </c>
      <c r="D129" s="17"/>
      <c r="E129" s="17"/>
      <c r="F129" s="17"/>
      <c r="G129" s="18"/>
      <c r="H129" s="17"/>
      <c r="I129" s="18"/>
      <c r="J129" s="18"/>
      <c r="K129" s="18"/>
      <c r="L129" s="18"/>
      <c r="M129" s="21" t="str">
        <f aca="false">IF(OR($G129="",$I129=""),"",ROUND($G129*$I129,1))</f>
        <v/>
      </c>
      <c r="N129" s="21" t="str">
        <f aca="false">IF(OR($G129="",$J129=""),"",ROUND($G129*$J129,1))</f>
        <v/>
      </c>
      <c r="O129" s="21" t="str">
        <f aca="false">IF(OR($G129="",$K129=""),"",ROUND($G129*$K129,1))</f>
        <v/>
      </c>
      <c r="P129" s="21" t="str">
        <f aca="false">IF(OR($G129="",$L129=""),"",ROUND($G129*$L129,1))</f>
        <v/>
      </c>
      <c r="Q129" s="21" t="str">
        <f aca="false">IF(OR($C129="",$M129=""),"",ROUND($C129*$M129,1))</f>
        <v/>
      </c>
      <c r="R129" s="21" t="str">
        <f aca="false">IF(OR($C129="",$O129=""),"",ROUND($C129*$O129,1))</f>
        <v/>
      </c>
      <c r="S129" s="17"/>
      <c r="T129" s="17"/>
    </row>
    <row r="130" customFormat="false" ht="15" hidden="false" customHeight="false" outlineLevel="0" collapsed="false">
      <c r="A130" s="22"/>
      <c r="B130" s="17"/>
      <c r="C130" s="20" t="str">
        <f aca="false">IF($B130="","",IFERROR(INDEX(Schläge!$G$2:$G$101,MATCH($B130,Schläge!$B$2:$B$101,0)),""))</f>
        <v/>
      </c>
      <c r="D130" s="17"/>
      <c r="E130" s="17"/>
      <c r="F130" s="17"/>
      <c r="G130" s="18"/>
      <c r="H130" s="17"/>
      <c r="I130" s="18"/>
      <c r="J130" s="18"/>
      <c r="K130" s="18"/>
      <c r="L130" s="18"/>
      <c r="M130" s="21" t="str">
        <f aca="false">IF(OR($G130="",$I130=""),"",ROUND($G130*$I130,1))</f>
        <v/>
      </c>
      <c r="N130" s="21" t="str">
        <f aca="false">IF(OR($G130="",$J130=""),"",ROUND($G130*$J130,1))</f>
        <v/>
      </c>
      <c r="O130" s="21" t="str">
        <f aca="false">IF(OR($G130="",$K130=""),"",ROUND($G130*$K130,1))</f>
        <v/>
      </c>
      <c r="P130" s="21" t="str">
        <f aca="false">IF(OR($G130="",$L130=""),"",ROUND($G130*$L130,1))</f>
        <v/>
      </c>
      <c r="Q130" s="21" t="str">
        <f aca="false">IF(OR($C130="",$M130=""),"",ROUND($C130*$M130,1))</f>
        <v/>
      </c>
      <c r="R130" s="21" t="str">
        <f aca="false">IF(OR($C130="",$O130=""),"",ROUND($C130*$O130,1))</f>
        <v/>
      </c>
      <c r="S130" s="17"/>
      <c r="T130" s="17"/>
    </row>
    <row r="131" customFormat="false" ht="15" hidden="false" customHeight="false" outlineLevel="0" collapsed="false">
      <c r="A131" s="22"/>
      <c r="B131" s="17"/>
      <c r="C131" s="20" t="str">
        <f aca="false">IF($B131="","",IFERROR(INDEX(Schläge!$G$2:$G$101,MATCH($B131,Schläge!$B$2:$B$101,0)),""))</f>
        <v/>
      </c>
      <c r="D131" s="17"/>
      <c r="E131" s="17"/>
      <c r="F131" s="17"/>
      <c r="G131" s="18"/>
      <c r="H131" s="17"/>
      <c r="I131" s="18"/>
      <c r="J131" s="18"/>
      <c r="K131" s="18"/>
      <c r="L131" s="18"/>
      <c r="M131" s="21" t="str">
        <f aca="false">IF(OR($G131="",$I131=""),"",ROUND($G131*$I131,1))</f>
        <v/>
      </c>
      <c r="N131" s="21" t="str">
        <f aca="false">IF(OR($G131="",$J131=""),"",ROUND($G131*$J131,1))</f>
        <v/>
      </c>
      <c r="O131" s="21" t="str">
        <f aca="false">IF(OR($G131="",$K131=""),"",ROUND($G131*$K131,1))</f>
        <v/>
      </c>
      <c r="P131" s="21" t="str">
        <f aca="false">IF(OR($G131="",$L131=""),"",ROUND($G131*$L131,1))</f>
        <v/>
      </c>
      <c r="Q131" s="21" t="str">
        <f aca="false">IF(OR($C131="",$M131=""),"",ROUND($C131*$M131,1))</f>
        <v/>
      </c>
      <c r="R131" s="21" t="str">
        <f aca="false">IF(OR($C131="",$O131=""),"",ROUND($C131*$O131,1))</f>
        <v/>
      </c>
      <c r="S131" s="17"/>
      <c r="T131" s="17"/>
    </row>
    <row r="132" customFormat="false" ht="15" hidden="false" customHeight="false" outlineLevel="0" collapsed="false">
      <c r="A132" s="22"/>
      <c r="B132" s="17"/>
      <c r="C132" s="20" t="str">
        <f aca="false">IF($B132="","",IFERROR(INDEX(Schläge!$G$2:$G$101,MATCH($B132,Schläge!$B$2:$B$101,0)),""))</f>
        <v/>
      </c>
      <c r="D132" s="17"/>
      <c r="E132" s="17"/>
      <c r="F132" s="17"/>
      <c r="G132" s="18"/>
      <c r="H132" s="17"/>
      <c r="I132" s="18"/>
      <c r="J132" s="18"/>
      <c r="K132" s="18"/>
      <c r="L132" s="18"/>
      <c r="M132" s="21" t="str">
        <f aca="false">IF(OR($G132="",$I132=""),"",ROUND($G132*$I132,1))</f>
        <v/>
      </c>
      <c r="N132" s="21" t="str">
        <f aca="false">IF(OR($G132="",$J132=""),"",ROUND($G132*$J132,1))</f>
        <v/>
      </c>
      <c r="O132" s="21" t="str">
        <f aca="false">IF(OR($G132="",$K132=""),"",ROUND($G132*$K132,1))</f>
        <v/>
      </c>
      <c r="P132" s="21" t="str">
        <f aca="false">IF(OR($G132="",$L132=""),"",ROUND($G132*$L132,1))</f>
        <v/>
      </c>
      <c r="Q132" s="21" t="str">
        <f aca="false">IF(OR($C132="",$M132=""),"",ROUND($C132*$M132,1))</f>
        <v/>
      </c>
      <c r="R132" s="21" t="str">
        <f aca="false">IF(OR($C132="",$O132=""),"",ROUND($C132*$O132,1))</f>
        <v/>
      </c>
      <c r="S132" s="17"/>
      <c r="T132" s="17"/>
    </row>
    <row r="133" customFormat="false" ht="15" hidden="false" customHeight="false" outlineLevel="0" collapsed="false">
      <c r="A133" s="22"/>
      <c r="B133" s="17"/>
      <c r="C133" s="20" t="str">
        <f aca="false">IF($B133="","",IFERROR(INDEX(Schläge!$G$2:$G$101,MATCH($B133,Schläge!$B$2:$B$101,0)),""))</f>
        <v/>
      </c>
      <c r="D133" s="17"/>
      <c r="E133" s="17"/>
      <c r="F133" s="17"/>
      <c r="G133" s="18"/>
      <c r="H133" s="17"/>
      <c r="I133" s="18"/>
      <c r="J133" s="18"/>
      <c r="K133" s="18"/>
      <c r="L133" s="18"/>
      <c r="M133" s="21" t="str">
        <f aca="false">IF(OR($G133="",$I133=""),"",ROUND($G133*$I133,1))</f>
        <v/>
      </c>
      <c r="N133" s="21" t="str">
        <f aca="false">IF(OR($G133="",$J133=""),"",ROUND($G133*$J133,1))</f>
        <v/>
      </c>
      <c r="O133" s="21" t="str">
        <f aca="false">IF(OR($G133="",$K133=""),"",ROUND($G133*$K133,1))</f>
        <v/>
      </c>
      <c r="P133" s="21" t="str">
        <f aca="false">IF(OR($G133="",$L133=""),"",ROUND($G133*$L133,1))</f>
        <v/>
      </c>
      <c r="Q133" s="21" t="str">
        <f aca="false">IF(OR($C133="",$M133=""),"",ROUND($C133*$M133,1))</f>
        <v/>
      </c>
      <c r="R133" s="21" t="str">
        <f aca="false">IF(OR($C133="",$O133=""),"",ROUND($C133*$O133,1))</f>
        <v/>
      </c>
      <c r="S133" s="17"/>
      <c r="T133" s="17"/>
    </row>
    <row r="134" customFormat="false" ht="15" hidden="false" customHeight="false" outlineLevel="0" collapsed="false">
      <c r="A134" s="22"/>
      <c r="B134" s="17"/>
      <c r="C134" s="20" t="str">
        <f aca="false">IF($B134="","",IFERROR(INDEX(Schläge!$G$2:$G$101,MATCH($B134,Schläge!$B$2:$B$101,0)),""))</f>
        <v/>
      </c>
      <c r="D134" s="17"/>
      <c r="E134" s="17"/>
      <c r="F134" s="17"/>
      <c r="G134" s="18"/>
      <c r="H134" s="17"/>
      <c r="I134" s="18"/>
      <c r="J134" s="18"/>
      <c r="K134" s="18"/>
      <c r="L134" s="18"/>
      <c r="M134" s="21" t="str">
        <f aca="false">IF(OR($G134="",$I134=""),"",ROUND($G134*$I134,1))</f>
        <v/>
      </c>
      <c r="N134" s="21" t="str">
        <f aca="false">IF(OR($G134="",$J134=""),"",ROUND($G134*$J134,1))</f>
        <v/>
      </c>
      <c r="O134" s="21" t="str">
        <f aca="false">IF(OR($G134="",$K134=""),"",ROUND($G134*$K134,1))</f>
        <v/>
      </c>
      <c r="P134" s="21" t="str">
        <f aca="false">IF(OR($G134="",$L134=""),"",ROUND($G134*$L134,1))</f>
        <v/>
      </c>
      <c r="Q134" s="21" t="str">
        <f aca="false">IF(OR($C134="",$M134=""),"",ROUND($C134*$M134,1))</f>
        <v/>
      </c>
      <c r="R134" s="21" t="str">
        <f aca="false">IF(OR($C134="",$O134=""),"",ROUND($C134*$O134,1))</f>
        <v/>
      </c>
      <c r="S134" s="17"/>
      <c r="T134" s="17"/>
    </row>
    <row r="135" customFormat="false" ht="15" hidden="false" customHeight="false" outlineLevel="0" collapsed="false">
      <c r="A135" s="22"/>
      <c r="B135" s="17"/>
      <c r="C135" s="20" t="str">
        <f aca="false">IF($B135="","",IFERROR(INDEX(Schläge!$G$2:$G$101,MATCH($B135,Schläge!$B$2:$B$101,0)),""))</f>
        <v/>
      </c>
      <c r="D135" s="17"/>
      <c r="E135" s="17"/>
      <c r="F135" s="17"/>
      <c r="G135" s="18"/>
      <c r="H135" s="17"/>
      <c r="I135" s="18"/>
      <c r="J135" s="18"/>
      <c r="K135" s="18"/>
      <c r="L135" s="18"/>
      <c r="M135" s="21" t="str">
        <f aca="false">IF(OR($G135="",$I135=""),"",ROUND($G135*$I135,1))</f>
        <v/>
      </c>
      <c r="N135" s="21" t="str">
        <f aca="false">IF(OR($G135="",$J135=""),"",ROUND($G135*$J135,1))</f>
        <v/>
      </c>
      <c r="O135" s="21" t="str">
        <f aca="false">IF(OR($G135="",$K135=""),"",ROUND($G135*$K135,1))</f>
        <v/>
      </c>
      <c r="P135" s="21" t="str">
        <f aca="false">IF(OR($G135="",$L135=""),"",ROUND($G135*$L135,1))</f>
        <v/>
      </c>
      <c r="Q135" s="21" t="str">
        <f aca="false">IF(OR($C135="",$M135=""),"",ROUND($C135*$M135,1))</f>
        <v/>
      </c>
      <c r="R135" s="21" t="str">
        <f aca="false">IF(OR($C135="",$O135=""),"",ROUND($C135*$O135,1))</f>
        <v/>
      </c>
      <c r="S135" s="17"/>
      <c r="T135" s="17"/>
    </row>
    <row r="136" customFormat="false" ht="15" hidden="false" customHeight="false" outlineLevel="0" collapsed="false">
      <c r="A136" s="22"/>
      <c r="B136" s="17"/>
      <c r="C136" s="20" t="str">
        <f aca="false">IF($B136="","",IFERROR(INDEX(Schläge!$G$2:$G$101,MATCH($B136,Schläge!$B$2:$B$101,0)),""))</f>
        <v/>
      </c>
      <c r="D136" s="17"/>
      <c r="E136" s="17"/>
      <c r="F136" s="17"/>
      <c r="G136" s="18"/>
      <c r="H136" s="17"/>
      <c r="I136" s="18"/>
      <c r="J136" s="18"/>
      <c r="K136" s="18"/>
      <c r="L136" s="18"/>
      <c r="M136" s="21" t="str">
        <f aca="false">IF(OR($G136="",$I136=""),"",ROUND($G136*$I136,1))</f>
        <v/>
      </c>
      <c r="N136" s="21" t="str">
        <f aca="false">IF(OR($G136="",$J136=""),"",ROUND($G136*$J136,1))</f>
        <v/>
      </c>
      <c r="O136" s="21" t="str">
        <f aca="false">IF(OR($G136="",$K136=""),"",ROUND($G136*$K136,1))</f>
        <v/>
      </c>
      <c r="P136" s="21" t="str">
        <f aca="false">IF(OR($G136="",$L136=""),"",ROUND($G136*$L136,1))</f>
        <v/>
      </c>
      <c r="Q136" s="21" t="str">
        <f aca="false">IF(OR($C136="",$M136=""),"",ROUND($C136*$M136,1))</f>
        <v/>
      </c>
      <c r="R136" s="21" t="str">
        <f aca="false">IF(OR($C136="",$O136=""),"",ROUND($C136*$O136,1))</f>
        <v/>
      </c>
      <c r="S136" s="17"/>
      <c r="T136" s="17"/>
    </row>
    <row r="137" customFormat="false" ht="15" hidden="false" customHeight="false" outlineLevel="0" collapsed="false">
      <c r="A137" s="22"/>
      <c r="B137" s="17"/>
      <c r="C137" s="20" t="str">
        <f aca="false">IF($B137="","",IFERROR(INDEX(Schläge!$G$2:$G$101,MATCH($B137,Schläge!$B$2:$B$101,0)),""))</f>
        <v/>
      </c>
      <c r="D137" s="17"/>
      <c r="E137" s="17"/>
      <c r="F137" s="17"/>
      <c r="G137" s="18"/>
      <c r="H137" s="17"/>
      <c r="I137" s="18"/>
      <c r="J137" s="18"/>
      <c r="K137" s="18"/>
      <c r="L137" s="18"/>
      <c r="M137" s="21" t="str">
        <f aca="false">IF(OR($G137="",$I137=""),"",ROUND($G137*$I137,1))</f>
        <v/>
      </c>
      <c r="N137" s="21" t="str">
        <f aca="false">IF(OR($G137="",$J137=""),"",ROUND($G137*$J137,1))</f>
        <v/>
      </c>
      <c r="O137" s="21" t="str">
        <f aca="false">IF(OR($G137="",$K137=""),"",ROUND($G137*$K137,1))</f>
        <v/>
      </c>
      <c r="P137" s="21" t="str">
        <f aca="false">IF(OR($G137="",$L137=""),"",ROUND($G137*$L137,1))</f>
        <v/>
      </c>
      <c r="Q137" s="21" t="str">
        <f aca="false">IF(OR($C137="",$M137=""),"",ROUND($C137*$M137,1))</f>
        <v/>
      </c>
      <c r="R137" s="21" t="str">
        <f aca="false">IF(OR($C137="",$O137=""),"",ROUND($C137*$O137,1))</f>
        <v/>
      </c>
      <c r="S137" s="17"/>
      <c r="T137" s="17"/>
    </row>
    <row r="138" customFormat="false" ht="15" hidden="false" customHeight="false" outlineLevel="0" collapsed="false">
      <c r="A138" s="22"/>
      <c r="B138" s="17"/>
      <c r="C138" s="20" t="str">
        <f aca="false">IF($B138="","",IFERROR(INDEX(Schläge!$G$2:$G$101,MATCH($B138,Schläge!$B$2:$B$101,0)),""))</f>
        <v/>
      </c>
      <c r="D138" s="17"/>
      <c r="E138" s="17"/>
      <c r="F138" s="17"/>
      <c r="G138" s="18"/>
      <c r="H138" s="17"/>
      <c r="I138" s="18"/>
      <c r="J138" s="18"/>
      <c r="K138" s="18"/>
      <c r="L138" s="18"/>
      <c r="M138" s="21" t="str">
        <f aca="false">IF(OR($G138="",$I138=""),"",ROUND($G138*$I138,1))</f>
        <v/>
      </c>
      <c r="N138" s="21" t="str">
        <f aca="false">IF(OR($G138="",$J138=""),"",ROUND($G138*$J138,1))</f>
        <v/>
      </c>
      <c r="O138" s="21" t="str">
        <f aca="false">IF(OR($G138="",$K138=""),"",ROUND($G138*$K138,1))</f>
        <v/>
      </c>
      <c r="P138" s="21" t="str">
        <f aca="false">IF(OR($G138="",$L138=""),"",ROUND($G138*$L138,1))</f>
        <v/>
      </c>
      <c r="Q138" s="21" t="str">
        <f aca="false">IF(OR($C138="",$M138=""),"",ROUND($C138*$M138,1))</f>
        <v/>
      </c>
      <c r="R138" s="21" t="str">
        <f aca="false">IF(OR($C138="",$O138=""),"",ROUND($C138*$O138,1))</f>
        <v/>
      </c>
      <c r="S138" s="17"/>
      <c r="T138" s="17"/>
    </row>
    <row r="139" customFormat="false" ht="15" hidden="false" customHeight="false" outlineLevel="0" collapsed="false">
      <c r="A139" s="22"/>
      <c r="B139" s="17"/>
      <c r="C139" s="20" t="str">
        <f aca="false">IF($B139="","",IFERROR(INDEX(Schläge!$G$2:$G$101,MATCH($B139,Schläge!$B$2:$B$101,0)),""))</f>
        <v/>
      </c>
      <c r="D139" s="17"/>
      <c r="E139" s="17"/>
      <c r="F139" s="17"/>
      <c r="G139" s="18"/>
      <c r="H139" s="17"/>
      <c r="I139" s="18"/>
      <c r="J139" s="18"/>
      <c r="K139" s="18"/>
      <c r="L139" s="18"/>
      <c r="M139" s="21" t="str">
        <f aca="false">IF(OR($G139="",$I139=""),"",ROUND($G139*$I139,1))</f>
        <v/>
      </c>
      <c r="N139" s="21" t="str">
        <f aca="false">IF(OR($G139="",$J139=""),"",ROUND($G139*$J139,1))</f>
        <v/>
      </c>
      <c r="O139" s="21" t="str">
        <f aca="false">IF(OR($G139="",$K139=""),"",ROUND($G139*$K139,1))</f>
        <v/>
      </c>
      <c r="P139" s="21" t="str">
        <f aca="false">IF(OR($G139="",$L139=""),"",ROUND($G139*$L139,1))</f>
        <v/>
      </c>
      <c r="Q139" s="21" t="str">
        <f aca="false">IF(OR($C139="",$M139=""),"",ROUND($C139*$M139,1))</f>
        <v/>
      </c>
      <c r="R139" s="21" t="str">
        <f aca="false">IF(OR($C139="",$O139=""),"",ROUND($C139*$O139,1))</f>
        <v/>
      </c>
      <c r="S139" s="17"/>
      <c r="T139" s="17"/>
    </row>
    <row r="140" customFormat="false" ht="15" hidden="false" customHeight="false" outlineLevel="0" collapsed="false">
      <c r="A140" s="22"/>
      <c r="B140" s="17"/>
      <c r="C140" s="20" t="str">
        <f aca="false">IF($B140="","",IFERROR(INDEX(Schläge!$G$2:$G$101,MATCH($B140,Schläge!$B$2:$B$101,0)),""))</f>
        <v/>
      </c>
      <c r="D140" s="17"/>
      <c r="E140" s="17"/>
      <c r="F140" s="17"/>
      <c r="G140" s="18"/>
      <c r="H140" s="17"/>
      <c r="I140" s="18"/>
      <c r="J140" s="18"/>
      <c r="K140" s="18"/>
      <c r="L140" s="18"/>
      <c r="M140" s="21" t="str">
        <f aca="false">IF(OR($G140="",$I140=""),"",ROUND($G140*$I140,1))</f>
        <v/>
      </c>
      <c r="N140" s="21" t="str">
        <f aca="false">IF(OR($G140="",$J140=""),"",ROUND($G140*$J140,1))</f>
        <v/>
      </c>
      <c r="O140" s="21" t="str">
        <f aca="false">IF(OR($G140="",$K140=""),"",ROUND($G140*$K140,1))</f>
        <v/>
      </c>
      <c r="P140" s="21" t="str">
        <f aca="false">IF(OR($G140="",$L140=""),"",ROUND($G140*$L140,1))</f>
        <v/>
      </c>
      <c r="Q140" s="21" t="str">
        <f aca="false">IF(OR($C140="",$M140=""),"",ROUND($C140*$M140,1))</f>
        <v/>
      </c>
      <c r="R140" s="21" t="str">
        <f aca="false">IF(OR($C140="",$O140=""),"",ROUND($C140*$O140,1))</f>
        <v/>
      </c>
      <c r="S140" s="17"/>
      <c r="T140" s="17"/>
    </row>
    <row r="141" customFormat="false" ht="15" hidden="false" customHeight="false" outlineLevel="0" collapsed="false">
      <c r="A141" s="22"/>
      <c r="B141" s="17"/>
      <c r="C141" s="20" t="str">
        <f aca="false">IF($B141="","",IFERROR(INDEX(Schläge!$G$2:$G$101,MATCH($B141,Schläge!$B$2:$B$101,0)),""))</f>
        <v/>
      </c>
      <c r="D141" s="17"/>
      <c r="E141" s="17"/>
      <c r="F141" s="17"/>
      <c r="G141" s="18"/>
      <c r="H141" s="17"/>
      <c r="I141" s="18"/>
      <c r="J141" s="18"/>
      <c r="K141" s="18"/>
      <c r="L141" s="18"/>
      <c r="M141" s="21" t="str">
        <f aca="false">IF(OR($G141="",$I141=""),"",ROUND($G141*$I141,1))</f>
        <v/>
      </c>
      <c r="N141" s="21" t="str">
        <f aca="false">IF(OR($G141="",$J141=""),"",ROUND($G141*$J141,1))</f>
        <v/>
      </c>
      <c r="O141" s="21" t="str">
        <f aca="false">IF(OR($G141="",$K141=""),"",ROUND($G141*$K141,1))</f>
        <v/>
      </c>
      <c r="P141" s="21" t="str">
        <f aca="false">IF(OR($G141="",$L141=""),"",ROUND($G141*$L141,1))</f>
        <v/>
      </c>
      <c r="Q141" s="21" t="str">
        <f aca="false">IF(OR($C141="",$M141=""),"",ROUND($C141*$M141,1))</f>
        <v/>
      </c>
      <c r="R141" s="21" t="str">
        <f aca="false">IF(OR($C141="",$O141=""),"",ROUND($C141*$O141,1))</f>
        <v/>
      </c>
      <c r="S141" s="17"/>
      <c r="T141" s="17"/>
    </row>
    <row r="142" customFormat="false" ht="15" hidden="false" customHeight="false" outlineLevel="0" collapsed="false">
      <c r="A142" s="22"/>
      <c r="B142" s="17"/>
      <c r="C142" s="20" t="str">
        <f aca="false">IF($B142="","",IFERROR(INDEX(Schläge!$G$2:$G$101,MATCH($B142,Schläge!$B$2:$B$101,0)),""))</f>
        <v/>
      </c>
      <c r="D142" s="17"/>
      <c r="E142" s="17"/>
      <c r="F142" s="17"/>
      <c r="G142" s="18"/>
      <c r="H142" s="17"/>
      <c r="I142" s="18"/>
      <c r="J142" s="18"/>
      <c r="K142" s="18"/>
      <c r="L142" s="18"/>
      <c r="M142" s="21" t="str">
        <f aca="false">IF(OR($G142="",$I142=""),"",ROUND($G142*$I142,1))</f>
        <v/>
      </c>
      <c r="N142" s="21" t="str">
        <f aca="false">IF(OR($G142="",$J142=""),"",ROUND($G142*$J142,1))</f>
        <v/>
      </c>
      <c r="O142" s="21" t="str">
        <f aca="false">IF(OR($G142="",$K142=""),"",ROUND($G142*$K142,1))</f>
        <v/>
      </c>
      <c r="P142" s="21" t="str">
        <f aca="false">IF(OR($G142="",$L142=""),"",ROUND($G142*$L142,1))</f>
        <v/>
      </c>
      <c r="Q142" s="21" t="str">
        <f aca="false">IF(OR($C142="",$M142=""),"",ROUND($C142*$M142,1))</f>
        <v/>
      </c>
      <c r="R142" s="21" t="str">
        <f aca="false">IF(OR($C142="",$O142=""),"",ROUND($C142*$O142,1))</f>
        <v/>
      </c>
      <c r="S142" s="17"/>
      <c r="T142" s="17"/>
    </row>
    <row r="143" customFormat="false" ht="15" hidden="false" customHeight="false" outlineLevel="0" collapsed="false">
      <c r="A143" s="22"/>
      <c r="B143" s="17"/>
      <c r="C143" s="20" t="str">
        <f aca="false">IF($B143="","",IFERROR(INDEX(Schläge!$G$2:$G$101,MATCH($B143,Schläge!$B$2:$B$101,0)),""))</f>
        <v/>
      </c>
      <c r="D143" s="17"/>
      <c r="E143" s="17"/>
      <c r="F143" s="17"/>
      <c r="G143" s="18"/>
      <c r="H143" s="17"/>
      <c r="I143" s="18"/>
      <c r="J143" s="18"/>
      <c r="K143" s="18"/>
      <c r="L143" s="18"/>
      <c r="M143" s="21" t="str">
        <f aca="false">IF(OR($G143="",$I143=""),"",ROUND($G143*$I143,1))</f>
        <v/>
      </c>
      <c r="N143" s="21" t="str">
        <f aca="false">IF(OR($G143="",$J143=""),"",ROUND($G143*$J143,1))</f>
        <v/>
      </c>
      <c r="O143" s="21" t="str">
        <f aca="false">IF(OR($G143="",$K143=""),"",ROUND($G143*$K143,1))</f>
        <v/>
      </c>
      <c r="P143" s="21" t="str">
        <f aca="false">IF(OR($G143="",$L143=""),"",ROUND($G143*$L143,1))</f>
        <v/>
      </c>
      <c r="Q143" s="21" t="str">
        <f aca="false">IF(OR($C143="",$M143=""),"",ROUND($C143*$M143,1))</f>
        <v/>
      </c>
      <c r="R143" s="21" t="str">
        <f aca="false">IF(OR($C143="",$O143=""),"",ROUND($C143*$O143,1))</f>
        <v/>
      </c>
      <c r="S143" s="17"/>
      <c r="T143" s="17"/>
    </row>
    <row r="144" customFormat="false" ht="15" hidden="false" customHeight="false" outlineLevel="0" collapsed="false">
      <c r="A144" s="22"/>
      <c r="B144" s="17"/>
      <c r="C144" s="20" t="str">
        <f aca="false">IF($B144="","",IFERROR(INDEX(Schläge!$G$2:$G$101,MATCH($B144,Schläge!$B$2:$B$101,0)),""))</f>
        <v/>
      </c>
      <c r="D144" s="17"/>
      <c r="E144" s="17"/>
      <c r="F144" s="17"/>
      <c r="G144" s="18"/>
      <c r="H144" s="17"/>
      <c r="I144" s="18"/>
      <c r="J144" s="18"/>
      <c r="K144" s="18"/>
      <c r="L144" s="18"/>
      <c r="M144" s="21" t="str">
        <f aca="false">IF(OR($G144="",$I144=""),"",ROUND($G144*$I144,1))</f>
        <v/>
      </c>
      <c r="N144" s="21" t="str">
        <f aca="false">IF(OR($G144="",$J144=""),"",ROUND($G144*$J144,1))</f>
        <v/>
      </c>
      <c r="O144" s="21" t="str">
        <f aca="false">IF(OR($G144="",$K144=""),"",ROUND($G144*$K144,1))</f>
        <v/>
      </c>
      <c r="P144" s="21" t="str">
        <f aca="false">IF(OR($G144="",$L144=""),"",ROUND($G144*$L144,1))</f>
        <v/>
      </c>
      <c r="Q144" s="21" t="str">
        <f aca="false">IF(OR($C144="",$M144=""),"",ROUND($C144*$M144,1))</f>
        <v/>
      </c>
      <c r="R144" s="21" t="str">
        <f aca="false">IF(OR($C144="",$O144=""),"",ROUND($C144*$O144,1))</f>
        <v/>
      </c>
      <c r="S144" s="17"/>
      <c r="T144" s="17"/>
    </row>
    <row r="145" customFormat="false" ht="15" hidden="false" customHeight="false" outlineLevel="0" collapsed="false">
      <c r="A145" s="22"/>
      <c r="B145" s="17"/>
      <c r="C145" s="20" t="str">
        <f aca="false">IF($B145="","",IFERROR(INDEX(Schläge!$G$2:$G$101,MATCH($B145,Schläge!$B$2:$B$101,0)),""))</f>
        <v/>
      </c>
      <c r="D145" s="17"/>
      <c r="E145" s="17"/>
      <c r="F145" s="17"/>
      <c r="G145" s="18"/>
      <c r="H145" s="17"/>
      <c r="I145" s="18"/>
      <c r="J145" s="18"/>
      <c r="K145" s="18"/>
      <c r="L145" s="18"/>
      <c r="M145" s="21" t="str">
        <f aca="false">IF(OR($G145="",$I145=""),"",ROUND($G145*$I145,1))</f>
        <v/>
      </c>
      <c r="N145" s="21" t="str">
        <f aca="false">IF(OR($G145="",$J145=""),"",ROUND($G145*$J145,1))</f>
        <v/>
      </c>
      <c r="O145" s="21" t="str">
        <f aca="false">IF(OR($G145="",$K145=""),"",ROUND($G145*$K145,1))</f>
        <v/>
      </c>
      <c r="P145" s="21" t="str">
        <f aca="false">IF(OR($G145="",$L145=""),"",ROUND($G145*$L145,1))</f>
        <v/>
      </c>
      <c r="Q145" s="21" t="str">
        <f aca="false">IF(OR($C145="",$M145=""),"",ROUND($C145*$M145,1))</f>
        <v/>
      </c>
      <c r="R145" s="21" t="str">
        <f aca="false">IF(OR($C145="",$O145=""),"",ROUND($C145*$O145,1))</f>
        <v/>
      </c>
      <c r="S145" s="17"/>
      <c r="T145" s="17"/>
    </row>
    <row r="146" customFormat="false" ht="15" hidden="false" customHeight="false" outlineLevel="0" collapsed="false">
      <c r="A146" s="22"/>
      <c r="B146" s="17"/>
      <c r="C146" s="20" t="str">
        <f aca="false">IF($B146="","",IFERROR(INDEX(Schläge!$G$2:$G$101,MATCH($B146,Schläge!$B$2:$B$101,0)),""))</f>
        <v/>
      </c>
      <c r="D146" s="17"/>
      <c r="E146" s="17"/>
      <c r="F146" s="17"/>
      <c r="G146" s="18"/>
      <c r="H146" s="17"/>
      <c r="I146" s="18"/>
      <c r="J146" s="18"/>
      <c r="K146" s="18"/>
      <c r="L146" s="18"/>
      <c r="M146" s="21" t="str">
        <f aca="false">IF(OR($G146="",$I146=""),"",ROUND($G146*$I146,1))</f>
        <v/>
      </c>
      <c r="N146" s="21" t="str">
        <f aca="false">IF(OR($G146="",$J146=""),"",ROUND($G146*$J146,1))</f>
        <v/>
      </c>
      <c r="O146" s="21" t="str">
        <f aca="false">IF(OR($G146="",$K146=""),"",ROUND($G146*$K146,1))</f>
        <v/>
      </c>
      <c r="P146" s="21" t="str">
        <f aca="false">IF(OR($G146="",$L146=""),"",ROUND($G146*$L146,1))</f>
        <v/>
      </c>
      <c r="Q146" s="21" t="str">
        <f aca="false">IF(OR($C146="",$M146=""),"",ROUND($C146*$M146,1))</f>
        <v/>
      </c>
      <c r="R146" s="21" t="str">
        <f aca="false">IF(OR($C146="",$O146=""),"",ROUND($C146*$O146,1))</f>
        <v/>
      </c>
      <c r="S146" s="17"/>
      <c r="T146" s="17"/>
    </row>
    <row r="147" customFormat="false" ht="15" hidden="false" customHeight="false" outlineLevel="0" collapsed="false">
      <c r="A147" s="22"/>
      <c r="B147" s="17"/>
      <c r="C147" s="20" t="str">
        <f aca="false">IF($B147="","",IFERROR(INDEX(Schläge!$G$2:$G$101,MATCH($B147,Schläge!$B$2:$B$101,0)),""))</f>
        <v/>
      </c>
      <c r="D147" s="17"/>
      <c r="E147" s="17"/>
      <c r="F147" s="17"/>
      <c r="G147" s="18"/>
      <c r="H147" s="17"/>
      <c r="I147" s="18"/>
      <c r="J147" s="18"/>
      <c r="K147" s="18"/>
      <c r="L147" s="18"/>
      <c r="M147" s="21" t="str">
        <f aca="false">IF(OR($G147="",$I147=""),"",ROUND($G147*$I147,1))</f>
        <v/>
      </c>
      <c r="N147" s="21" t="str">
        <f aca="false">IF(OR($G147="",$J147=""),"",ROUND($G147*$J147,1))</f>
        <v/>
      </c>
      <c r="O147" s="21" t="str">
        <f aca="false">IF(OR($G147="",$K147=""),"",ROUND($G147*$K147,1))</f>
        <v/>
      </c>
      <c r="P147" s="21" t="str">
        <f aca="false">IF(OR($G147="",$L147=""),"",ROUND($G147*$L147,1))</f>
        <v/>
      </c>
      <c r="Q147" s="21" t="str">
        <f aca="false">IF(OR($C147="",$M147=""),"",ROUND($C147*$M147,1))</f>
        <v/>
      </c>
      <c r="R147" s="21" t="str">
        <f aca="false">IF(OR($C147="",$O147=""),"",ROUND($C147*$O147,1))</f>
        <v/>
      </c>
      <c r="S147" s="17"/>
      <c r="T147" s="17"/>
    </row>
    <row r="148" customFormat="false" ht="15" hidden="false" customHeight="false" outlineLevel="0" collapsed="false">
      <c r="A148" s="22"/>
      <c r="B148" s="17"/>
      <c r="C148" s="20" t="str">
        <f aca="false">IF($B148="","",IFERROR(INDEX(Schläge!$G$2:$G$101,MATCH($B148,Schläge!$B$2:$B$101,0)),""))</f>
        <v/>
      </c>
      <c r="D148" s="17"/>
      <c r="E148" s="17"/>
      <c r="F148" s="17"/>
      <c r="G148" s="18"/>
      <c r="H148" s="17"/>
      <c r="I148" s="18"/>
      <c r="J148" s="18"/>
      <c r="K148" s="18"/>
      <c r="L148" s="18"/>
      <c r="M148" s="21" t="str">
        <f aca="false">IF(OR($G148="",$I148=""),"",ROUND($G148*$I148,1))</f>
        <v/>
      </c>
      <c r="N148" s="21" t="str">
        <f aca="false">IF(OR($G148="",$J148=""),"",ROUND($G148*$J148,1))</f>
        <v/>
      </c>
      <c r="O148" s="21" t="str">
        <f aca="false">IF(OR($G148="",$K148=""),"",ROUND($G148*$K148,1))</f>
        <v/>
      </c>
      <c r="P148" s="21" t="str">
        <f aca="false">IF(OR($G148="",$L148=""),"",ROUND($G148*$L148,1))</f>
        <v/>
      </c>
      <c r="Q148" s="21" t="str">
        <f aca="false">IF(OR($C148="",$M148=""),"",ROUND($C148*$M148,1))</f>
        <v/>
      </c>
      <c r="R148" s="21" t="str">
        <f aca="false">IF(OR($C148="",$O148=""),"",ROUND($C148*$O148,1))</f>
        <v/>
      </c>
      <c r="S148" s="17"/>
      <c r="T148" s="17"/>
    </row>
    <row r="149" customFormat="false" ht="15" hidden="false" customHeight="false" outlineLevel="0" collapsed="false">
      <c r="A149" s="22"/>
      <c r="B149" s="17"/>
      <c r="C149" s="20" t="str">
        <f aca="false">IF($B149="","",IFERROR(INDEX(Schläge!$G$2:$G$101,MATCH($B149,Schläge!$B$2:$B$101,0)),""))</f>
        <v/>
      </c>
      <c r="D149" s="17"/>
      <c r="E149" s="17"/>
      <c r="F149" s="17"/>
      <c r="G149" s="18"/>
      <c r="H149" s="17"/>
      <c r="I149" s="18"/>
      <c r="J149" s="18"/>
      <c r="K149" s="18"/>
      <c r="L149" s="18"/>
      <c r="M149" s="21" t="str">
        <f aca="false">IF(OR($G149="",$I149=""),"",ROUND($G149*$I149,1))</f>
        <v/>
      </c>
      <c r="N149" s="21" t="str">
        <f aca="false">IF(OR($G149="",$J149=""),"",ROUND($G149*$J149,1))</f>
        <v/>
      </c>
      <c r="O149" s="21" t="str">
        <f aca="false">IF(OR($G149="",$K149=""),"",ROUND($G149*$K149,1))</f>
        <v/>
      </c>
      <c r="P149" s="21" t="str">
        <f aca="false">IF(OR($G149="",$L149=""),"",ROUND($G149*$L149,1))</f>
        <v/>
      </c>
      <c r="Q149" s="21" t="str">
        <f aca="false">IF(OR($C149="",$M149=""),"",ROUND($C149*$M149,1))</f>
        <v/>
      </c>
      <c r="R149" s="21" t="str">
        <f aca="false">IF(OR($C149="",$O149=""),"",ROUND($C149*$O149,1))</f>
        <v/>
      </c>
      <c r="S149" s="17"/>
      <c r="T149" s="17"/>
    </row>
    <row r="150" customFormat="false" ht="15" hidden="false" customHeight="false" outlineLevel="0" collapsed="false">
      <c r="A150" s="22"/>
      <c r="B150" s="17"/>
      <c r="C150" s="20" t="str">
        <f aca="false">IF($B150="","",IFERROR(INDEX(Schläge!$G$2:$G$101,MATCH($B150,Schläge!$B$2:$B$101,0)),""))</f>
        <v/>
      </c>
      <c r="D150" s="17"/>
      <c r="E150" s="17"/>
      <c r="F150" s="17"/>
      <c r="G150" s="18"/>
      <c r="H150" s="17"/>
      <c r="I150" s="18"/>
      <c r="J150" s="18"/>
      <c r="K150" s="18"/>
      <c r="L150" s="18"/>
      <c r="M150" s="21" t="str">
        <f aca="false">IF(OR($G150="",$I150=""),"",ROUND($G150*$I150,1))</f>
        <v/>
      </c>
      <c r="N150" s="21" t="str">
        <f aca="false">IF(OR($G150="",$J150=""),"",ROUND($G150*$J150,1))</f>
        <v/>
      </c>
      <c r="O150" s="21" t="str">
        <f aca="false">IF(OR($G150="",$K150=""),"",ROUND($G150*$K150,1))</f>
        <v/>
      </c>
      <c r="P150" s="21" t="str">
        <f aca="false">IF(OR($G150="",$L150=""),"",ROUND($G150*$L150,1))</f>
        <v/>
      </c>
      <c r="Q150" s="21" t="str">
        <f aca="false">IF(OR($C150="",$M150=""),"",ROUND($C150*$M150,1))</f>
        <v/>
      </c>
      <c r="R150" s="21" t="str">
        <f aca="false">IF(OR($C150="",$O150=""),"",ROUND($C150*$O150,1))</f>
        <v/>
      </c>
      <c r="S150" s="17"/>
      <c r="T150" s="17"/>
    </row>
    <row r="151" customFormat="false" ht="15" hidden="false" customHeight="false" outlineLevel="0" collapsed="false">
      <c r="A151" s="22"/>
      <c r="B151" s="17"/>
      <c r="C151" s="20" t="str">
        <f aca="false">IF($B151="","",IFERROR(INDEX(Schläge!$G$2:$G$101,MATCH($B151,Schläge!$B$2:$B$101,0)),""))</f>
        <v/>
      </c>
      <c r="D151" s="17"/>
      <c r="E151" s="17"/>
      <c r="F151" s="17"/>
      <c r="G151" s="18"/>
      <c r="H151" s="17"/>
      <c r="I151" s="18"/>
      <c r="J151" s="18"/>
      <c r="K151" s="18"/>
      <c r="L151" s="18"/>
      <c r="M151" s="21" t="str">
        <f aca="false">IF(OR($G151="",$I151=""),"",ROUND($G151*$I151,1))</f>
        <v/>
      </c>
      <c r="N151" s="21" t="str">
        <f aca="false">IF(OR($G151="",$J151=""),"",ROUND($G151*$J151,1))</f>
        <v/>
      </c>
      <c r="O151" s="21" t="str">
        <f aca="false">IF(OR($G151="",$K151=""),"",ROUND($G151*$K151,1))</f>
        <v/>
      </c>
      <c r="P151" s="21" t="str">
        <f aca="false">IF(OR($G151="",$L151=""),"",ROUND($G151*$L151,1))</f>
        <v/>
      </c>
      <c r="Q151" s="21" t="str">
        <f aca="false">IF(OR($C151="",$M151=""),"",ROUND($C151*$M151,1))</f>
        <v/>
      </c>
      <c r="R151" s="21" t="str">
        <f aca="false">IF(OR($C151="",$O151=""),"",ROUND($C151*$O151,1))</f>
        <v/>
      </c>
      <c r="S151" s="17"/>
      <c r="T151" s="17"/>
    </row>
    <row r="152" customFormat="false" ht="15" hidden="false" customHeight="false" outlineLevel="0" collapsed="false">
      <c r="A152" s="22"/>
      <c r="B152" s="17"/>
      <c r="C152" s="20" t="str">
        <f aca="false">IF($B152="","",IFERROR(INDEX(Schläge!$G$2:$G$101,MATCH($B152,Schläge!$B$2:$B$101,0)),""))</f>
        <v/>
      </c>
      <c r="D152" s="17"/>
      <c r="E152" s="17"/>
      <c r="F152" s="17"/>
      <c r="G152" s="18"/>
      <c r="H152" s="17"/>
      <c r="I152" s="18"/>
      <c r="J152" s="18"/>
      <c r="K152" s="18"/>
      <c r="L152" s="18"/>
      <c r="M152" s="21" t="str">
        <f aca="false">IF(OR($G152="",$I152=""),"",ROUND($G152*$I152,1))</f>
        <v/>
      </c>
      <c r="N152" s="21" t="str">
        <f aca="false">IF(OR($G152="",$J152=""),"",ROUND($G152*$J152,1))</f>
        <v/>
      </c>
      <c r="O152" s="21" t="str">
        <f aca="false">IF(OR($G152="",$K152=""),"",ROUND($G152*$K152,1))</f>
        <v/>
      </c>
      <c r="P152" s="21" t="str">
        <f aca="false">IF(OR($G152="",$L152=""),"",ROUND($G152*$L152,1))</f>
        <v/>
      </c>
      <c r="Q152" s="21" t="str">
        <f aca="false">IF(OR($C152="",$M152=""),"",ROUND($C152*$M152,1))</f>
        <v/>
      </c>
      <c r="R152" s="21" t="str">
        <f aca="false">IF(OR($C152="",$O152=""),"",ROUND($C152*$O152,1))</f>
        <v/>
      </c>
      <c r="S152" s="17"/>
      <c r="T152" s="17"/>
    </row>
    <row r="153" customFormat="false" ht="15" hidden="false" customHeight="false" outlineLevel="0" collapsed="false">
      <c r="A153" s="22"/>
      <c r="B153" s="17"/>
      <c r="C153" s="20" t="str">
        <f aca="false">IF($B153="","",IFERROR(INDEX(Schläge!$G$2:$G$101,MATCH($B153,Schläge!$B$2:$B$101,0)),""))</f>
        <v/>
      </c>
      <c r="D153" s="17"/>
      <c r="E153" s="17"/>
      <c r="F153" s="17"/>
      <c r="G153" s="18"/>
      <c r="H153" s="17"/>
      <c r="I153" s="18"/>
      <c r="J153" s="18"/>
      <c r="K153" s="18"/>
      <c r="L153" s="18"/>
      <c r="M153" s="21" t="str">
        <f aca="false">IF(OR($G153="",$I153=""),"",ROUND($G153*$I153,1))</f>
        <v/>
      </c>
      <c r="N153" s="21" t="str">
        <f aca="false">IF(OR($G153="",$J153=""),"",ROUND($G153*$J153,1))</f>
        <v/>
      </c>
      <c r="O153" s="21" t="str">
        <f aca="false">IF(OR($G153="",$K153=""),"",ROUND($G153*$K153,1))</f>
        <v/>
      </c>
      <c r="P153" s="21" t="str">
        <f aca="false">IF(OR($G153="",$L153=""),"",ROUND($G153*$L153,1))</f>
        <v/>
      </c>
      <c r="Q153" s="21" t="str">
        <f aca="false">IF(OR($C153="",$M153=""),"",ROUND($C153*$M153,1))</f>
        <v/>
      </c>
      <c r="R153" s="21" t="str">
        <f aca="false">IF(OR($C153="",$O153=""),"",ROUND($C153*$O153,1))</f>
        <v/>
      </c>
      <c r="S153" s="17"/>
      <c r="T153" s="17"/>
    </row>
    <row r="154" customFormat="false" ht="15" hidden="false" customHeight="false" outlineLevel="0" collapsed="false">
      <c r="A154" s="22"/>
      <c r="B154" s="17"/>
      <c r="C154" s="20" t="str">
        <f aca="false">IF($B154="","",IFERROR(INDEX(Schläge!$G$2:$G$101,MATCH($B154,Schläge!$B$2:$B$101,0)),""))</f>
        <v/>
      </c>
      <c r="D154" s="17"/>
      <c r="E154" s="17"/>
      <c r="F154" s="17"/>
      <c r="G154" s="18"/>
      <c r="H154" s="17"/>
      <c r="I154" s="18"/>
      <c r="J154" s="18"/>
      <c r="K154" s="18"/>
      <c r="L154" s="18"/>
      <c r="M154" s="21" t="str">
        <f aca="false">IF(OR($G154="",$I154=""),"",ROUND($G154*$I154,1))</f>
        <v/>
      </c>
      <c r="N154" s="21" t="str">
        <f aca="false">IF(OR($G154="",$J154=""),"",ROUND($G154*$J154,1))</f>
        <v/>
      </c>
      <c r="O154" s="21" t="str">
        <f aca="false">IF(OR($G154="",$K154=""),"",ROUND($G154*$K154,1))</f>
        <v/>
      </c>
      <c r="P154" s="21" t="str">
        <f aca="false">IF(OR($G154="",$L154=""),"",ROUND($G154*$L154,1))</f>
        <v/>
      </c>
      <c r="Q154" s="21" t="str">
        <f aca="false">IF(OR($C154="",$M154=""),"",ROUND($C154*$M154,1))</f>
        <v/>
      </c>
      <c r="R154" s="21" t="str">
        <f aca="false">IF(OR($C154="",$O154=""),"",ROUND($C154*$O154,1))</f>
        <v/>
      </c>
      <c r="S154" s="17"/>
      <c r="T154" s="17"/>
    </row>
    <row r="155" customFormat="false" ht="15" hidden="false" customHeight="false" outlineLevel="0" collapsed="false">
      <c r="A155" s="22"/>
      <c r="B155" s="17"/>
      <c r="C155" s="20" t="str">
        <f aca="false">IF($B155="","",IFERROR(INDEX(Schläge!$G$2:$G$101,MATCH($B155,Schläge!$B$2:$B$101,0)),""))</f>
        <v/>
      </c>
      <c r="D155" s="17"/>
      <c r="E155" s="17"/>
      <c r="F155" s="17"/>
      <c r="G155" s="18"/>
      <c r="H155" s="17"/>
      <c r="I155" s="18"/>
      <c r="J155" s="18"/>
      <c r="K155" s="18"/>
      <c r="L155" s="18"/>
      <c r="M155" s="21" t="str">
        <f aca="false">IF(OR($G155="",$I155=""),"",ROUND($G155*$I155,1))</f>
        <v/>
      </c>
      <c r="N155" s="21" t="str">
        <f aca="false">IF(OR($G155="",$J155=""),"",ROUND($G155*$J155,1))</f>
        <v/>
      </c>
      <c r="O155" s="21" t="str">
        <f aca="false">IF(OR($G155="",$K155=""),"",ROUND($G155*$K155,1))</f>
        <v/>
      </c>
      <c r="P155" s="21" t="str">
        <f aca="false">IF(OR($G155="",$L155=""),"",ROUND($G155*$L155,1))</f>
        <v/>
      </c>
      <c r="Q155" s="21" t="str">
        <f aca="false">IF(OR($C155="",$M155=""),"",ROUND($C155*$M155,1))</f>
        <v/>
      </c>
      <c r="R155" s="21" t="str">
        <f aca="false">IF(OR($C155="",$O155=""),"",ROUND($C155*$O155,1))</f>
        <v/>
      </c>
      <c r="S155" s="17"/>
      <c r="T155" s="17"/>
    </row>
    <row r="156" customFormat="false" ht="15" hidden="false" customHeight="false" outlineLevel="0" collapsed="false">
      <c r="A156" s="22"/>
      <c r="B156" s="17"/>
      <c r="C156" s="20" t="str">
        <f aca="false">IF($B156="","",IFERROR(INDEX(Schläge!$G$2:$G$101,MATCH($B156,Schläge!$B$2:$B$101,0)),""))</f>
        <v/>
      </c>
      <c r="D156" s="17"/>
      <c r="E156" s="17"/>
      <c r="F156" s="17"/>
      <c r="G156" s="18"/>
      <c r="H156" s="17"/>
      <c r="I156" s="18"/>
      <c r="J156" s="18"/>
      <c r="K156" s="18"/>
      <c r="L156" s="18"/>
      <c r="M156" s="21" t="str">
        <f aca="false">IF(OR($G156="",$I156=""),"",ROUND($G156*$I156,1))</f>
        <v/>
      </c>
      <c r="N156" s="21" t="str">
        <f aca="false">IF(OR($G156="",$J156=""),"",ROUND($G156*$J156,1))</f>
        <v/>
      </c>
      <c r="O156" s="21" t="str">
        <f aca="false">IF(OR($G156="",$K156=""),"",ROUND($G156*$K156,1))</f>
        <v/>
      </c>
      <c r="P156" s="21" t="str">
        <f aca="false">IF(OR($G156="",$L156=""),"",ROUND($G156*$L156,1))</f>
        <v/>
      </c>
      <c r="Q156" s="21" t="str">
        <f aca="false">IF(OR($C156="",$M156=""),"",ROUND($C156*$M156,1))</f>
        <v/>
      </c>
      <c r="R156" s="21" t="str">
        <f aca="false">IF(OR($C156="",$O156=""),"",ROUND($C156*$O156,1))</f>
        <v/>
      </c>
      <c r="S156" s="17"/>
      <c r="T156" s="17"/>
    </row>
    <row r="157" customFormat="false" ht="15" hidden="false" customHeight="false" outlineLevel="0" collapsed="false">
      <c r="A157" s="22"/>
      <c r="B157" s="17"/>
      <c r="C157" s="20" t="str">
        <f aca="false">IF($B157="","",IFERROR(INDEX(Schläge!$G$2:$G$101,MATCH($B157,Schläge!$B$2:$B$101,0)),""))</f>
        <v/>
      </c>
      <c r="D157" s="17"/>
      <c r="E157" s="17"/>
      <c r="F157" s="17"/>
      <c r="G157" s="18"/>
      <c r="H157" s="17"/>
      <c r="I157" s="18"/>
      <c r="J157" s="18"/>
      <c r="K157" s="18"/>
      <c r="L157" s="18"/>
      <c r="M157" s="21" t="str">
        <f aca="false">IF(OR($G157="",$I157=""),"",ROUND($G157*$I157,1))</f>
        <v/>
      </c>
      <c r="N157" s="21" t="str">
        <f aca="false">IF(OR($G157="",$J157=""),"",ROUND($G157*$J157,1))</f>
        <v/>
      </c>
      <c r="O157" s="21" t="str">
        <f aca="false">IF(OR($G157="",$K157=""),"",ROUND($G157*$K157,1))</f>
        <v/>
      </c>
      <c r="P157" s="21" t="str">
        <f aca="false">IF(OR($G157="",$L157=""),"",ROUND($G157*$L157,1))</f>
        <v/>
      </c>
      <c r="Q157" s="21" t="str">
        <f aca="false">IF(OR($C157="",$M157=""),"",ROUND($C157*$M157,1))</f>
        <v/>
      </c>
      <c r="R157" s="21" t="str">
        <f aca="false">IF(OR($C157="",$O157=""),"",ROUND($C157*$O157,1))</f>
        <v/>
      </c>
      <c r="S157" s="17"/>
      <c r="T157" s="17"/>
    </row>
    <row r="158" customFormat="false" ht="15" hidden="false" customHeight="false" outlineLevel="0" collapsed="false">
      <c r="A158" s="22"/>
      <c r="B158" s="17"/>
      <c r="C158" s="20" t="str">
        <f aca="false">IF($B158="","",IFERROR(INDEX(Schläge!$G$2:$G$101,MATCH($B158,Schläge!$B$2:$B$101,0)),""))</f>
        <v/>
      </c>
      <c r="D158" s="17"/>
      <c r="E158" s="17"/>
      <c r="F158" s="17"/>
      <c r="G158" s="18"/>
      <c r="H158" s="17"/>
      <c r="I158" s="18"/>
      <c r="J158" s="18"/>
      <c r="K158" s="18"/>
      <c r="L158" s="18"/>
      <c r="M158" s="21" t="str">
        <f aca="false">IF(OR($G158="",$I158=""),"",ROUND($G158*$I158,1))</f>
        <v/>
      </c>
      <c r="N158" s="21" t="str">
        <f aca="false">IF(OR($G158="",$J158=""),"",ROUND($G158*$J158,1))</f>
        <v/>
      </c>
      <c r="O158" s="21" t="str">
        <f aca="false">IF(OR($G158="",$K158=""),"",ROUND($G158*$K158,1))</f>
        <v/>
      </c>
      <c r="P158" s="21" t="str">
        <f aca="false">IF(OR($G158="",$L158=""),"",ROUND($G158*$L158,1))</f>
        <v/>
      </c>
      <c r="Q158" s="21" t="str">
        <f aca="false">IF(OR($C158="",$M158=""),"",ROUND($C158*$M158,1))</f>
        <v/>
      </c>
      <c r="R158" s="21" t="str">
        <f aca="false">IF(OR($C158="",$O158=""),"",ROUND($C158*$O158,1))</f>
        <v/>
      </c>
      <c r="S158" s="17"/>
      <c r="T158" s="17"/>
    </row>
    <row r="159" customFormat="false" ht="15" hidden="false" customHeight="false" outlineLevel="0" collapsed="false">
      <c r="A159" s="22"/>
      <c r="B159" s="17"/>
      <c r="C159" s="20" t="str">
        <f aca="false">IF($B159="","",IFERROR(INDEX(Schläge!$G$2:$G$101,MATCH($B159,Schläge!$B$2:$B$101,0)),""))</f>
        <v/>
      </c>
      <c r="D159" s="17"/>
      <c r="E159" s="17"/>
      <c r="F159" s="17"/>
      <c r="G159" s="18"/>
      <c r="H159" s="17"/>
      <c r="I159" s="18"/>
      <c r="J159" s="18"/>
      <c r="K159" s="18"/>
      <c r="L159" s="18"/>
      <c r="M159" s="21" t="str">
        <f aca="false">IF(OR($G159="",$I159=""),"",ROUND($G159*$I159,1))</f>
        <v/>
      </c>
      <c r="N159" s="21" t="str">
        <f aca="false">IF(OR($G159="",$J159=""),"",ROUND($G159*$J159,1))</f>
        <v/>
      </c>
      <c r="O159" s="21" t="str">
        <f aca="false">IF(OR($G159="",$K159=""),"",ROUND($G159*$K159,1))</f>
        <v/>
      </c>
      <c r="P159" s="21" t="str">
        <f aca="false">IF(OR($G159="",$L159=""),"",ROUND($G159*$L159,1))</f>
        <v/>
      </c>
      <c r="Q159" s="21" t="str">
        <f aca="false">IF(OR($C159="",$M159=""),"",ROUND($C159*$M159,1))</f>
        <v/>
      </c>
      <c r="R159" s="21" t="str">
        <f aca="false">IF(OR($C159="",$O159=""),"",ROUND($C159*$O159,1))</f>
        <v/>
      </c>
      <c r="S159" s="17"/>
      <c r="T159" s="17"/>
    </row>
    <row r="160" customFormat="false" ht="15" hidden="false" customHeight="false" outlineLevel="0" collapsed="false">
      <c r="A160" s="22"/>
      <c r="B160" s="17"/>
      <c r="C160" s="20" t="str">
        <f aca="false">IF($B160="","",IFERROR(INDEX(Schläge!$G$2:$G$101,MATCH($B160,Schläge!$B$2:$B$101,0)),""))</f>
        <v/>
      </c>
      <c r="D160" s="17"/>
      <c r="E160" s="17"/>
      <c r="F160" s="17"/>
      <c r="G160" s="18"/>
      <c r="H160" s="17"/>
      <c r="I160" s="18"/>
      <c r="J160" s="18"/>
      <c r="K160" s="18"/>
      <c r="L160" s="18"/>
      <c r="M160" s="21" t="str">
        <f aca="false">IF(OR($G160="",$I160=""),"",ROUND($G160*$I160,1))</f>
        <v/>
      </c>
      <c r="N160" s="21" t="str">
        <f aca="false">IF(OR($G160="",$J160=""),"",ROUND($G160*$J160,1))</f>
        <v/>
      </c>
      <c r="O160" s="21" t="str">
        <f aca="false">IF(OR($G160="",$K160=""),"",ROUND($G160*$K160,1))</f>
        <v/>
      </c>
      <c r="P160" s="21" t="str">
        <f aca="false">IF(OR($G160="",$L160=""),"",ROUND($G160*$L160,1))</f>
        <v/>
      </c>
      <c r="Q160" s="21" t="str">
        <f aca="false">IF(OR($C160="",$M160=""),"",ROUND($C160*$M160,1))</f>
        <v/>
      </c>
      <c r="R160" s="21" t="str">
        <f aca="false">IF(OR($C160="",$O160=""),"",ROUND($C160*$O160,1))</f>
        <v/>
      </c>
      <c r="S160" s="17"/>
      <c r="T160" s="17"/>
    </row>
    <row r="161" customFormat="false" ht="15" hidden="false" customHeight="false" outlineLevel="0" collapsed="false">
      <c r="A161" s="22"/>
      <c r="B161" s="17"/>
      <c r="C161" s="20" t="str">
        <f aca="false">IF($B161="","",IFERROR(INDEX(Schläge!$G$2:$G$101,MATCH($B161,Schläge!$B$2:$B$101,0)),""))</f>
        <v/>
      </c>
      <c r="D161" s="17"/>
      <c r="E161" s="17"/>
      <c r="F161" s="17"/>
      <c r="G161" s="18"/>
      <c r="H161" s="17"/>
      <c r="I161" s="18"/>
      <c r="J161" s="18"/>
      <c r="K161" s="18"/>
      <c r="L161" s="18"/>
      <c r="M161" s="21" t="str">
        <f aca="false">IF(OR($G161="",$I161=""),"",ROUND($G161*$I161,1))</f>
        <v/>
      </c>
      <c r="N161" s="21" t="str">
        <f aca="false">IF(OR($G161="",$J161=""),"",ROUND($G161*$J161,1))</f>
        <v/>
      </c>
      <c r="O161" s="21" t="str">
        <f aca="false">IF(OR($G161="",$K161=""),"",ROUND($G161*$K161,1))</f>
        <v/>
      </c>
      <c r="P161" s="21" t="str">
        <f aca="false">IF(OR($G161="",$L161=""),"",ROUND($G161*$L161,1))</f>
        <v/>
      </c>
      <c r="Q161" s="21" t="str">
        <f aca="false">IF(OR($C161="",$M161=""),"",ROUND($C161*$M161,1))</f>
        <v/>
      </c>
      <c r="R161" s="21" t="str">
        <f aca="false">IF(OR($C161="",$O161=""),"",ROUND($C161*$O161,1))</f>
        <v/>
      </c>
      <c r="S161" s="17"/>
      <c r="T161" s="17"/>
    </row>
    <row r="162" customFormat="false" ht="15" hidden="false" customHeight="false" outlineLevel="0" collapsed="false">
      <c r="A162" s="22"/>
      <c r="B162" s="17"/>
      <c r="C162" s="20" t="str">
        <f aca="false">IF($B162="","",IFERROR(INDEX(Schläge!$G$2:$G$101,MATCH($B162,Schläge!$B$2:$B$101,0)),""))</f>
        <v/>
      </c>
      <c r="D162" s="17"/>
      <c r="E162" s="17"/>
      <c r="F162" s="17"/>
      <c r="G162" s="18"/>
      <c r="H162" s="17"/>
      <c r="I162" s="18"/>
      <c r="J162" s="18"/>
      <c r="K162" s="18"/>
      <c r="L162" s="18"/>
      <c r="M162" s="21" t="str">
        <f aca="false">IF(OR($G162="",$I162=""),"",ROUND($G162*$I162,1))</f>
        <v/>
      </c>
      <c r="N162" s="21" t="str">
        <f aca="false">IF(OR($G162="",$J162=""),"",ROUND($G162*$J162,1))</f>
        <v/>
      </c>
      <c r="O162" s="21" t="str">
        <f aca="false">IF(OR($G162="",$K162=""),"",ROUND($G162*$K162,1))</f>
        <v/>
      </c>
      <c r="P162" s="21" t="str">
        <f aca="false">IF(OR($G162="",$L162=""),"",ROUND($G162*$L162,1))</f>
        <v/>
      </c>
      <c r="Q162" s="21" t="str">
        <f aca="false">IF(OR($C162="",$M162=""),"",ROUND($C162*$M162,1))</f>
        <v/>
      </c>
      <c r="R162" s="21" t="str">
        <f aca="false">IF(OR($C162="",$O162=""),"",ROUND($C162*$O162,1))</f>
        <v/>
      </c>
      <c r="S162" s="17"/>
      <c r="T162" s="17"/>
    </row>
    <row r="163" customFormat="false" ht="15" hidden="false" customHeight="false" outlineLevel="0" collapsed="false">
      <c r="A163" s="22"/>
      <c r="B163" s="17"/>
      <c r="C163" s="20" t="str">
        <f aca="false">IF($B163="","",IFERROR(INDEX(Schläge!$G$2:$G$101,MATCH($B163,Schläge!$B$2:$B$101,0)),""))</f>
        <v/>
      </c>
      <c r="D163" s="17"/>
      <c r="E163" s="17"/>
      <c r="F163" s="17"/>
      <c r="G163" s="18"/>
      <c r="H163" s="17"/>
      <c r="I163" s="18"/>
      <c r="J163" s="18"/>
      <c r="K163" s="18"/>
      <c r="L163" s="18"/>
      <c r="M163" s="21" t="str">
        <f aca="false">IF(OR($G163="",$I163=""),"",ROUND($G163*$I163,1))</f>
        <v/>
      </c>
      <c r="N163" s="21" t="str">
        <f aca="false">IF(OR($G163="",$J163=""),"",ROUND($G163*$J163,1))</f>
        <v/>
      </c>
      <c r="O163" s="21" t="str">
        <f aca="false">IF(OR($G163="",$K163=""),"",ROUND($G163*$K163,1))</f>
        <v/>
      </c>
      <c r="P163" s="21" t="str">
        <f aca="false">IF(OR($G163="",$L163=""),"",ROUND($G163*$L163,1))</f>
        <v/>
      </c>
      <c r="Q163" s="21" t="str">
        <f aca="false">IF(OR($C163="",$M163=""),"",ROUND($C163*$M163,1))</f>
        <v/>
      </c>
      <c r="R163" s="21" t="str">
        <f aca="false">IF(OR($C163="",$O163=""),"",ROUND($C163*$O163,1))</f>
        <v/>
      </c>
      <c r="S163" s="17"/>
      <c r="T163" s="17"/>
    </row>
    <row r="164" customFormat="false" ht="15" hidden="false" customHeight="false" outlineLevel="0" collapsed="false">
      <c r="A164" s="22"/>
      <c r="B164" s="17"/>
      <c r="C164" s="20" t="str">
        <f aca="false">IF($B164="","",IFERROR(INDEX(Schläge!$G$2:$G$101,MATCH($B164,Schläge!$B$2:$B$101,0)),""))</f>
        <v/>
      </c>
      <c r="D164" s="17"/>
      <c r="E164" s="17"/>
      <c r="F164" s="17"/>
      <c r="G164" s="18"/>
      <c r="H164" s="17"/>
      <c r="I164" s="18"/>
      <c r="J164" s="18"/>
      <c r="K164" s="18"/>
      <c r="L164" s="18"/>
      <c r="M164" s="21" t="str">
        <f aca="false">IF(OR($G164="",$I164=""),"",ROUND($G164*$I164,1))</f>
        <v/>
      </c>
      <c r="N164" s="21" t="str">
        <f aca="false">IF(OR($G164="",$J164=""),"",ROUND($G164*$J164,1))</f>
        <v/>
      </c>
      <c r="O164" s="21" t="str">
        <f aca="false">IF(OR($G164="",$K164=""),"",ROUND($G164*$K164,1))</f>
        <v/>
      </c>
      <c r="P164" s="21" t="str">
        <f aca="false">IF(OR($G164="",$L164=""),"",ROUND($G164*$L164,1))</f>
        <v/>
      </c>
      <c r="Q164" s="21" t="str">
        <f aca="false">IF(OR($C164="",$M164=""),"",ROUND($C164*$M164,1))</f>
        <v/>
      </c>
      <c r="R164" s="21" t="str">
        <f aca="false">IF(OR($C164="",$O164=""),"",ROUND($C164*$O164,1))</f>
        <v/>
      </c>
      <c r="S164" s="17"/>
      <c r="T164" s="17"/>
    </row>
    <row r="165" customFormat="false" ht="15" hidden="false" customHeight="false" outlineLevel="0" collapsed="false">
      <c r="A165" s="22"/>
      <c r="B165" s="17"/>
      <c r="C165" s="20" t="str">
        <f aca="false">IF($B165="","",IFERROR(INDEX(Schläge!$G$2:$G$101,MATCH($B165,Schläge!$B$2:$B$101,0)),""))</f>
        <v/>
      </c>
      <c r="D165" s="17"/>
      <c r="E165" s="17"/>
      <c r="F165" s="17"/>
      <c r="G165" s="18"/>
      <c r="H165" s="17"/>
      <c r="I165" s="18"/>
      <c r="J165" s="18"/>
      <c r="K165" s="18"/>
      <c r="L165" s="18"/>
      <c r="M165" s="21" t="str">
        <f aca="false">IF(OR($G165="",$I165=""),"",ROUND($G165*$I165,1))</f>
        <v/>
      </c>
      <c r="N165" s="21" t="str">
        <f aca="false">IF(OR($G165="",$J165=""),"",ROUND($G165*$J165,1))</f>
        <v/>
      </c>
      <c r="O165" s="21" t="str">
        <f aca="false">IF(OR($G165="",$K165=""),"",ROUND($G165*$K165,1))</f>
        <v/>
      </c>
      <c r="P165" s="21" t="str">
        <f aca="false">IF(OR($G165="",$L165=""),"",ROUND($G165*$L165,1))</f>
        <v/>
      </c>
      <c r="Q165" s="21" t="str">
        <f aca="false">IF(OR($C165="",$M165=""),"",ROUND($C165*$M165,1))</f>
        <v/>
      </c>
      <c r="R165" s="21" t="str">
        <f aca="false">IF(OR($C165="",$O165=""),"",ROUND($C165*$O165,1))</f>
        <v/>
      </c>
      <c r="S165" s="17"/>
      <c r="T165" s="17"/>
    </row>
    <row r="166" customFormat="false" ht="15" hidden="false" customHeight="false" outlineLevel="0" collapsed="false">
      <c r="A166" s="22"/>
      <c r="B166" s="17"/>
      <c r="C166" s="20" t="str">
        <f aca="false">IF($B166="","",IFERROR(INDEX(Schläge!$G$2:$G$101,MATCH($B166,Schläge!$B$2:$B$101,0)),""))</f>
        <v/>
      </c>
      <c r="D166" s="17"/>
      <c r="E166" s="17"/>
      <c r="F166" s="17"/>
      <c r="G166" s="18"/>
      <c r="H166" s="17"/>
      <c r="I166" s="18"/>
      <c r="J166" s="18"/>
      <c r="K166" s="18"/>
      <c r="L166" s="18"/>
      <c r="M166" s="21" t="str">
        <f aca="false">IF(OR($G166="",$I166=""),"",ROUND($G166*$I166,1))</f>
        <v/>
      </c>
      <c r="N166" s="21" t="str">
        <f aca="false">IF(OR($G166="",$J166=""),"",ROUND($G166*$J166,1))</f>
        <v/>
      </c>
      <c r="O166" s="21" t="str">
        <f aca="false">IF(OR($G166="",$K166=""),"",ROUND($G166*$K166,1))</f>
        <v/>
      </c>
      <c r="P166" s="21" t="str">
        <f aca="false">IF(OR($G166="",$L166=""),"",ROUND($G166*$L166,1))</f>
        <v/>
      </c>
      <c r="Q166" s="21" t="str">
        <f aca="false">IF(OR($C166="",$M166=""),"",ROUND($C166*$M166,1))</f>
        <v/>
      </c>
      <c r="R166" s="21" t="str">
        <f aca="false">IF(OR($C166="",$O166=""),"",ROUND($C166*$O166,1))</f>
        <v/>
      </c>
      <c r="S166" s="17"/>
      <c r="T166" s="17"/>
    </row>
    <row r="167" customFormat="false" ht="15" hidden="false" customHeight="false" outlineLevel="0" collapsed="false">
      <c r="A167" s="22"/>
      <c r="B167" s="17"/>
      <c r="C167" s="20" t="str">
        <f aca="false">IF($B167="","",IFERROR(INDEX(Schläge!$G$2:$G$101,MATCH($B167,Schläge!$B$2:$B$101,0)),""))</f>
        <v/>
      </c>
      <c r="D167" s="17"/>
      <c r="E167" s="17"/>
      <c r="F167" s="17"/>
      <c r="G167" s="18"/>
      <c r="H167" s="17"/>
      <c r="I167" s="18"/>
      <c r="J167" s="18"/>
      <c r="K167" s="18"/>
      <c r="L167" s="18"/>
      <c r="M167" s="21" t="str">
        <f aca="false">IF(OR($G167="",$I167=""),"",ROUND($G167*$I167,1))</f>
        <v/>
      </c>
      <c r="N167" s="21" t="str">
        <f aca="false">IF(OR($G167="",$J167=""),"",ROUND($G167*$J167,1))</f>
        <v/>
      </c>
      <c r="O167" s="21" t="str">
        <f aca="false">IF(OR($G167="",$K167=""),"",ROUND($G167*$K167,1))</f>
        <v/>
      </c>
      <c r="P167" s="21" t="str">
        <f aca="false">IF(OR($G167="",$L167=""),"",ROUND($G167*$L167,1))</f>
        <v/>
      </c>
      <c r="Q167" s="21" t="str">
        <f aca="false">IF(OR($C167="",$M167=""),"",ROUND($C167*$M167,1))</f>
        <v/>
      </c>
      <c r="R167" s="21" t="str">
        <f aca="false">IF(OR($C167="",$O167=""),"",ROUND($C167*$O167,1))</f>
        <v/>
      </c>
      <c r="S167" s="17"/>
      <c r="T167" s="17"/>
    </row>
    <row r="168" customFormat="false" ht="15" hidden="false" customHeight="false" outlineLevel="0" collapsed="false">
      <c r="A168" s="22"/>
      <c r="B168" s="17"/>
      <c r="C168" s="20" t="str">
        <f aca="false">IF($B168="","",IFERROR(INDEX(Schläge!$G$2:$G$101,MATCH($B168,Schläge!$B$2:$B$101,0)),""))</f>
        <v/>
      </c>
      <c r="D168" s="17"/>
      <c r="E168" s="17"/>
      <c r="F168" s="17"/>
      <c r="G168" s="18"/>
      <c r="H168" s="17"/>
      <c r="I168" s="18"/>
      <c r="J168" s="18"/>
      <c r="K168" s="18"/>
      <c r="L168" s="18"/>
      <c r="M168" s="21" t="str">
        <f aca="false">IF(OR($G168="",$I168=""),"",ROUND($G168*$I168,1))</f>
        <v/>
      </c>
      <c r="N168" s="21" t="str">
        <f aca="false">IF(OR($G168="",$J168=""),"",ROUND($G168*$J168,1))</f>
        <v/>
      </c>
      <c r="O168" s="21" t="str">
        <f aca="false">IF(OR($G168="",$K168=""),"",ROUND($G168*$K168,1))</f>
        <v/>
      </c>
      <c r="P168" s="21" t="str">
        <f aca="false">IF(OR($G168="",$L168=""),"",ROUND($G168*$L168,1))</f>
        <v/>
      </c>
      <c r="Q168" s="21" t="str">
        <f aca="false">IF(OR($C168="",$M168=""),"",ROUND($C168*$M168,1))</f>
        <v/>
      </c>
      <c r="R168" s="21" t="str">
        <f aca="false">IF(OR($C168="",$O168=""),"",ROUND($C168*$O168,1))</f>
        <v/>
      </c>
      <c r="S168" s="17"/>
      <c r="T168" s="17"/>
    </row>
    <row r="169" customFormat="false" ht="15" hidden="false" customHeight="false" outlineLevel="0" collapsed="false">
      <c r="A169" s="22"/>
      <c r="B169" s="17"/>
      <c r="C169" s="20" t="str">
        <f aca="false">IF($B169="","",IFERROR(INDEX(Schläge!$G$2:$G$101,MATCH($B169,Schläge!$B$2:$B$101,0)),""))</f>
        <v/>
      </c>
      <c r="D169" s="17"/>
      <c r="E169" s="17"/>
      <c r="F169" s="17"/>
      <c r="G169" s="18"/>
      <c r="H169" s="17"/>
      <c r="I169" s="18"/>
      <c r="J169" s="18"/>
      <c r="K169" s="18"/>
      <c r="L169" s="18"/>
      <c r="M169" s="21" t="str">
        <f aca="false">IF(OR($G169="",$I169=""),"",ROUND($G169*$I169,1))</f>
        <v/>
      </c>
      <c r="N169" s="21" t="str">
        <f aca="false">IF(OR($G169="",$J169=""),"",ROUND($G169*$J169,1))</f>
        <v/>
      </c>
      <c r="O169" s="21" t="str">
        <f aca="false">IF(OR($G169="",$K169=""),"",ROUND($G169*$K169,1))</f>
        <v/>
      </c>
      <c r="P169" s="21" t="str">
        <f aca="false">IF(OR($G169="",$L169=""),"",ROUND($G169*$L169,1))</f>
        <v/>
      </c>
      <c r="Q169" s="21" t="str">
        <f aca="false">IF(OR($C169="",$M169=""),"",ROUND($C169*$M169,1))</f>
        <v/>
      </c>
      <c r="R169" s="21" t="str">
        <f aca="false">IF(OR($C169="",$O169=""),"",ROUND($C169*$O169,1))</f>
        <v/>
      </c>
      <c r="S169" s="17"/>
      <c r="T169" s="17"/>
    </row>
    <row r="170" customFormat="false" ht="15" hidden="false" customHeight="false" outlineLevel="0" collapsed="false">
      <c r="A170" s="22"/>
      <c r="B170" s="17"/>
      <c r="C170" s="20" t="str">
        <f aca="false">IF($B170="","",IFERROR(INDEX(Schläge!$G$2:$G$101,MATCH($B170,Schläge!$B$2:$B$101,0)),""))</f>
        <v/>
      </c>
      <c r="D170" s="17"/>
      <c r="E170" s="17"/>
      <c r="F170" s="17"/>
      <c r="G170" s="18"/>
      <c r="H170" s="17"/>
      <c r="I170" s="18"/>
      <c r="J170" s="18"/>
      <c r="K170" s="18"/>
      <c r="L170" s="18"/>
      <c r="M170" s="21" t="str">
        <f aca="false">IF(OR($G170="",$I170=""),"",ROUND($G170*$I170,1))</f>
        <v/>
      </c>
      <c r="N170" s="21" t="str">
        <f aca="false">IF(OR($G170="",$J170=""),"",ROUND($G170*$J170,1))</f>
        <v/>
      </c>
      <c r="O170" s="21" t="str">
        <f aca="false">IF(OR($G170="",$K170=""),"",ROUND($G170*$K170,1))</f>
        <v/>
      </c>
      <c r="P170" s="21" t="str">
        <f aca="false">IF(OR($G170="",$L170=""),"",ROUND($G170*$L170,1))</f>
        <v/>
      </c>
      <c r="Q170" s="21" t="str">
        <f aca="false">IF(OR($C170="",$M170=""),"",ROUND($C170*$M170,1))</f>
        <v/>
      </c>
      <c r="R170" s="21" t="str">
        <f aca="false">IF(OR($C170="",$O170=""),"",ROUND($C170*$O170,1))</f>
        <v/>
      </c>
      <c r="S170" s="17"/>
      <c r="T170" s="17"/>
    </row>
    <row r="171" customFormat="false" ht="15" hidden="false" customHeight="false" outlineLevel="0" collapsed="false">
      <c r="A171" s="22"/>
      <c r="B171" s="17"/>
      <c r="C171" s="20" t="str">
        <f aca="false">IF($B171="","",IFERROR(INDEX(Schläge!$G$2:$G$101,MATCH($B171,Schläge!$B$2:$B$101,0)),""))</f>
        <v/>
      </c>
      <c r="D171" s="17"/>
      <c r="E171" s="17"/>
      <c r="F171" s="17"/>
      <c r="G171" s="18"/>
      <c r="H171" s="17"/>
      <c r="I171" s="18"/>
      <c r="J171" s="18"/>
      <c r="K171" s="18"/>
      <c r="L171" s="18"/>
      <c r="M171" s="21" t="str">
        <f aca="false">IF(OR($G171="",$I171=""),"",ROUND($G171*$I171,1))</f>
        <v/>
      </c>
      <c r="N171" s="21" t="str">
        <f aca="false">IF(OR($G171="",$J171=""),"",ROUND($G171*$J171,1))</f>
        <v/>
      </c>
      <c r="O171" s="21" t="str">
        <f aca="false">IF(OR($G171="",$K171=""),"",ROUND($G171*$K171,1))</f>
        <v/>
      </c>
      <c r="P171" s="21" t="str">
        <f aca="false">IF(OR($G171="",$L171=""),"",ROUND($G171*$L171,1))</f>
        <v/>
      </c>
      <c r="Q171" s="21" t="str">
        <f aca="false">IF(OR($C171="",$M171=""),"",ROUND($C171*$M171,1))</f>
        <v/>
      </c>
      <c r="R171" s="21" t="str">
        <f aca="false">IF(OR($C171="",$O171=""),"",ROUND($C171*$O171,1))</f>
        <v/>
      </c>
      <c r="S171" s="17"/>
      <c r="T171" s="17"/>
    </row>
    <row r="172" customFormat="false" ht="15" hidden="false" customHeight="false" outlineLevel="0" collapsed="false">
      <c r="A172" s="22"/>
      <c r="B172" s="17"/>
      <c r="C172" s="20" t="str">
        <f aca="false">IF($B172="","",IFERROR(INDEX(Schläge!$G$2:$G$101,MATCH($B172,Schläge!$B$2:$B$101,0)),""))</f>
        <v/>
      </c>
      <c r="D172" s="17"/>
      <c r="E172" s="17"/>
      <c r="F172" s="17"/>
      <c r="G172" s="18"/>
      <c r="H172" s="17"/>
      <c r="I172" s="18"/>
      <c r="J172" s="18"/>
      <c r="K172" s="18"/>
      <c r="L172" s="18"/>
      <c r="M172" s="21" t="str">
        <f aca="false">IF(OR($G172="",$I172=""),"",ROUND($G172*$I172,1))</f>
        <v/>
      </c>
      <c r="N172" s="21" t="str">
        <f aca="false">IF(OR($G172="",$J172=""),"",ROUND($G172*$J172,1))</f>
        <v/>
      </c>
      <c r="O172" s="21" t="str">
        <f aca="false">IF(OR($G172="",$K172=""),"",ROUND($G172*$K172,1))</f>
        <v/>
      </c>
      <c r="P172" s="21" t="str">
        <f aca="false">IF(OR($G172="",$L172=""),"",ROUND($G172*$L172,1))</f>
        <v/>
      </c>
      <c r="Q172" s="21" t="str">
        <f aca="false">IF(OR($C172="",$M172=""),"",ROUND($C172*$M172,1))</f>
        <v/>
      </c>
      <c r="R172" s="21" t="str">
        <f aca="false">IF(OR($C172="",$O172=""),"",ROUND($C172*$O172,1))</f>
        <v/>
      </c>
      <c r="S172" s="17"/>
      <c r="T172" s="17"/>
    </row>
    <row r="173" customFormat="false" ht="15" hidden="false" customHeight="false" outlineLevel="0" collapsed="false">
      <c r="A173" s="22"/>
      <c r="B173" s="17"/>
      <c r="C173" s="20" t="str">
        <f aca="false">IF($B173="","",IFERROR(INDEX(Schläge!$G$2:$G$101,MATCH($B173,Schläge!$B$2:$B$101,0)),""))</f>
        <v/>
      </c>
      <c r="D173" s="17"/>
      <c r="E173" s="17"/>
      <c r="F173" s="17"/>
      <c r="G173" s="18"/>
      <c r="H173" s="17"/>
      <c r="I173" s="18"/>
      <c r="J173" s="18"/>
      <c r="K173" s="18"/>
      <c r="L173" s="18"/>
      <c r="M173" s="21" t="str">
        <f aca="false">IF(OR($G173="",$I173=""),"",ROUND($G173*$I173,1))</f>
        <v/>
      </c>
      <c r="N173" s="21" t="str">
        <f aca="false">IF(OR($G173="",$J173=""),"",ROUND($G173*$J173,1))</f>
        <v/>
      </c>
      <c r="O173" s="21" t="str">
        <f aca="false">IF(OR($G173="",$K173=""),"",ROUND($G173*$K173,1))</f>
        <v/>
      </c>
      <c r="P173" s="21" t="str">
        <f aca="false">IF(OR($G173="",$L173=""),"",ROUND($G173*$L173,1))</f>
        <v/>
      </c>
      <c r="Q173" s="21" t="str">
        <f aca="false">IF(OR($C173="",$M173=""),"",ROUND($C173*$M173,1))</f>
        <v/>
      </c>
      <c r="R173" s="21" t="str">
        <f aca="false">IF(OR($C173="",$O173=""),"",ROUND($C173*$O173,1))</f>
        <v/>
      </c>
      <c r="S173" s="17"/>
      <c r="T173" s="17"/>
    </row>
    <row r="174" customFormat="false" ht="15" hidden="false" customHeight="false" outlineLevel="0" collapsed="false">
      <c r="A174" s="22"/>
      <c r="B174" s="17"/>
      <c r="C174" s="20" t="str">
        <f aca="false">IF($B174="","",IFERROR(INDEX(Schläge!$G$2:$G$101,MATCH($B174,Schläge!$B$2:$B$101,0)),""))</f>
        <v/>
      </c>
      <c r="D174" s="17"/>
      <c r="E174" s="17"/>
      <c r="F174" s="17"/>
      <c r="G174" s="18"/>
      <c r="H174" s="17"/>
      <c r="I174" s="18"/>
      <c r="J174" s="18"/>
      <c r="K174" s="18"/>
      <c r="L174" s="18"/>
      <c r="M174" s="21" t="str">
        <f aca="false">IF(OR($G174="",$I174=""),"",ROUND($G174*$I174,1))</f>
        <v/>
      </c>
      <c r="N174" s="21" t="str">
        <f aca="false">IF(OR($G174="",$J174=""),"",ROUND($G174*$J174,1))</f>
        <v/>
      </c>
      <c r="O174" s="21" t="str">
        <f aca="false">IF(OR($G174="",$K174=""),"",ROUND($G174*$K174,1))</f>
        <v/>
      </c>
      <c r="P174" s="21" t="str">
        <f aca="false">IF(OR($G174="",$L174=""),"",ROUND($G174*$L174,1))</f>
        <v/>
      </c>
      <c r="Q174" s="21" t="str">
        <f aca="false">IF(OR($C174="",$M174=""),"",ROUND($C174*$M174,1))</f>
        <v/>
      </c>
      <c r="R174" s="21" t="str">
        <f aca="false">IF(OR($C174="",$O174=""),"",ROUND($C174*$O174,1))</f>
        <v/>
      </c>
      <c r="S174" s="17"/>
      <c r="T174" s="17"/>
    </row>
    <row r="175" customFormat="false" ht="15" hidden="false" customHeight="false" outlineLevel="0" collapsed="false">
      <c r="A175" s="22"/>
      <c r="B175" s="17"/>
      <c r="C175" s="20" t="str">
        <f aca="false">IF($B175="","",IFERROR(INDEX(Schläge!$G$2:$G$101,MATCH($B175,Schläge!$B$2:$B$101,0)),""))</f>
        <v/>
      </c>
      <c r="D175" s="17"/>
      <c r="E175" s="17"/>
      <c r="F175" s="17"/>
      <c r="G175" s="18"/>
      <c r="H175" s="17"/>
      <c r="I175" s="18"/>
      <c r="J175" s="18"/>
      <c r="K175" s="18"/>
      <c r="L175" s="18"/>
      <c r="M175" s="21" t="str">
        <f aca="false">IF(OR($G175="",$I175=""),"",ROUND($G175*$I175,1))</f>
        <v/>
      </c>
      <c r="N175" s="21" t="str">
        <f aca="false">IF(OR($G175="",$J175=""),"",ROUND($G175*$J175,1))</f>
        <v/>
      </c>
      <c r="O175" s="21" t="str">
        <f aca="false">IF(OR($G175="",$K175=""),"",ROUND($G175*$K175,1))</f>
        <v/>
      </c>
      <c r="P175" s="21" t="str">
        <f aca="false">IF(OR($G175="",$L175=""),"",ROUND($G175*$L175,1))</f>
        <v/>
      </c>
      <c r="Q175" s="21" t="str">
        <f aca="false">IF(OR($C175="",$M175=""),"",ROUND($C175*$M175,1))</f>
        <v/>
      </c>
      <c r="R175" s="21" t="str">
        <f aca="false">IF(OR($C175="",$O175=""),"",ROUND($C175*$O175,1))</f>
        <v/>
      </c>
      <c r="S175" s="17"/>
      <c r="T175" s="17"/>
    </row>
    <row r="176" customFormat="false" ht="15" hidden="false" customHeight="false" outlineLevel="0" collapsed="false">
      <c r="A176" s="22"/>
      <c r="B176" s="17"/>
      <c r="C176" s="20" t="str">
        <f aca="false">IF($B176="","",IFERROR(INDEX(Schläge!$G$2:$G$101,MATCH($B176,Schläge!$B$2:$B$101,0)),""))</f>
        <v/>
      </c>
      <c r="D176" s="17"/>
      <c r="E176" s="17"/>
      <c r="F176" s="17"/>
      <c r="G176" s="18"/>
      <c r="H176" s="17"/>
      <c r="I176" s="18"/>
      <c r="J176" s="18"/>
      <c r="K176" s="18"/>
      <c r="L176" s="18"/>
      <c r="M176" s="21" t="str">
        <f aca="false">IF(OR($G176="",$I176=""),"",ROUND($G176*$I176,1))</f>
        <v/>
      </c>
      <c r="N176" s="21" t="str">
        <f aca="false">IF(OR($G176="",$J176=""),"",ROUND($G176*$J176,1))</f>
        <v/>
      </c>
      <c r="O176" s="21" t="str">
        <f aca="false">IF(OR($G176="",$K176=""),"",ROUND($G176*$K176,1))</f>
        <v/>
      </c>
      <c r="P176" s="21" t="str">
        <f aca="false">IF(OR($G176="",$L176=""),"",ROUND($G176*$L176,1))</f>
        <v/>
      </c>
      <c r="Q176" s="21" t="str">
        <f aca="false">IF(OR($C176="",$M176=""),"",ROUND($C176*$M176,1))</f>
        <v/>
      </c>
      <c r="R176" s="21" t="str">
        <f aca="false">IF(OR($C176="",$O176=""),"",ROUND($C176*$O176,1))</f>
        <v/>
      </c>
      <c r="S176" s="17"/>
      <c r="T176" s="17"/>
    </row>
    <row r="177" customFormat="false" ht="15" hidden="false" customHeight="false" outlineLevel="0" collapsed="false">
      <c r="A177" s="22"/>
      <c r="B177" s="17"/>
      <c r="C177" s="20" t="str">
        <f aca="false">IF($B177="","",IFERROR(INDEX(Schläge!$G$2:$G$101,MATCH($B177,Schläge!$B$2:$B$101,0)),""))</f>
        <v/>
      </c>
      <c r="D177" s="17"/>
      <c r="E177" s="17"/>
      <c r="F177" s="17"/>
      <c r="G177" s="18"/>
      <c r="H177" s="17"/>
      <c r="I177" s="18"/>
      <c r="J177" s="18"/>
      <c r="K177" s="18"/>
      <c r="L177" s="18"/>
      <c r="M177" s="21" t="str">
        <f aca="false">IF(OR($G177="",$I177=""),"",ROUND($G177*$I177,1))</f>
        <v/>
      </c>
      <c r="N177" s="21" t="str">
        <f aca="false">IF(OR($G177="",$J177=""),"",ROUND($G177*$J177,1))</f>
        <v/>
      </c>
      <c r="O177" s="21" t="str">
        <f aca="false">IF(OR($G177="",$K177=""),"",ROUND($G177*$K177,1))</f>
        <v/>
      </c>
      <c r="P177" s="21" t="str">
        <f aca="false">IF(OR($G177="",$L177=""),"",ROUND($G177*$L177,1))</f>
        <v/>
      </c>
      <c r="Q177" s="21" t="str">
        <f aca="false">IF(OR($C177="",$M177=""),"",ROUND($C177*$M177,1))</f>
        <v/>
      </c>
      <c r="R177" s="21" t="str">
        <f aca="false">IF(OR($C177="",$O177=""),"",ROUND($C177*$O177,1))</f>
        <v/>
      </c>
      <c r="S177" s="17"/>
      <c r="T177" s="17"/>
    </row>
    <row r="178" customFormat="false" ht="15" hidden="false" customHeight="false" outlineLevel="0" collapsed="false">
      <c r="A178" s="22"/>
      <c r="B178" s="17"/>
      <c r="C178" s="20" t="str">
        <f aca="false">IF($B178="","",IFERROR(INDEX(Schläge!$G$2:$G$101,MATCH($B178,Schläge!$B$2:$B$101,0)),""))</f>
        <v/>
      </c>
      <c r="D178" s="17"/>
      <c r="E178" s="17"/>
      <c r="F178" s="17"/>
      <c r="G178" s="18"/>
      <c r="H178" s="17"/>
      <c r="I178" s="18"/>
      <c r="J178" s="18"/>
      <c r="K178" s="18"/>
      <c r="L178" s="18"/>
      <c r="M178" s="21" t="str">
        <f aca="false">IF(OR($G178="",$I178=""),"",ROUND($G178*$I178,1))</f>
        <v/>
      </c>
      <c r="N178" s="21" t="str">
        <f aca="false">IF(OR($G178="",$J178=""),"",ROUND($G178*$J178,1))</f>
        <v/>
      </c>
      <c r="O178" s="21" t="str">
        <f aca="false">IF(OR($G178="",$K178=""),"",ROUND($G178*$K178,1))</f>
        <v/>
      </c>
      <c r="P178" s="21" t="str">
        <f aca="false">IF(OR($G178="",$L178=""),"",ROUND($G178*$L178,1))</f>
        <v/>
      </c>
      <c r="Q178" s="21" t="str">
        <f aca="false">IF(OR($C178="",$M178=""),"",ROUND($C178*$M178,1))</f>
        <v/>
      </c>
      <c r="R178" s="21" t="str">
        <f aca="false">IF(OR($C178="",$O178=""),"",ROUND($C178*$O178,1))</f>
        <v/>
      </c>
      <c r="S178" s="17"/>
      <c r="T178" s="17"/>
    </row>
    <row r="179" customFormat="false" ht="15" hidden="false" customHeight="false" outlineLevel="0" collapsed="false">
      <c r="A179" s="22"/>
      <c r="B179" s="17"/>
      <c r="C179" s="20" t="str">
        <f aca="false">IF($B179="","",IFERROR(INDEX(Schläge!$G$2:$G$101,MATCH($B179,Schläge!$B$2:$B$101,0)),""))</f>
        <v/>
      </c>
      <c r="D179" s="17"/>
      <c r="E179" s="17"/>
      <c r="F179" s="17"/>
      <c r="G179" s="18"/>
      <c r="H179" s="17"/>
      <c r="I179" s="18"/>
      <c r="J179" s="18"/>
      <c r="K179" s="18"/>
      <c r="L179" s="18"/>
      <c r="M179" s="21" t="str">
        <f aca="false">IF(OR($G179="",$I179=""),"",ROUND($G179*$I179,1))</f>
        <v/>
      </c>
      <c r="N179" s="21" t="str">
        <f aca="false">IF(OR($G179="",$J179=""),"",ROUND($G179*$J179,1))</f>
        <v/>
      </c>
      <c r="O179" s="21" t="str">
        <f aca="false">IF(OR($G179="",$K179=""),"",ROUND($G179*$K179,1))</f>
        <v/>
      </c>
      <c r="P179" s="21" t="str">
        <f aca="false">IF(OR($G179="",$L179=""),"",ROUND($G179*$L179,1))</f>
        <v/>
      </c>
      <c r="Q179" s="21" t="str">
        <f aca="false">IF(OR($C179="",$M179=""),"",ROUND($C179*$M179,1))</f>
        <v/>
      </c>
      <c r="R179" s="21" t="str">
        <f aca="false">IF(OR($C179="",$O179=""),"",ROUND($C179*$O179,1))</f>
        <v/>
      </c>
      <c r="S179" s="17"/>
      <c r="T179" s="17"/>
    </row>
    <row r="180" customFormat="false" ht="15" hidden="false" customHeight="false" outlineLevel="0" collapsed="false">
      <c r="A180" s="22"/>
      <c r="B180" s="17"/>
      <c r="C180" s="20" t="str">
        <f aca="false">IF($B180="","",IFERROR(INDEX(Schläge!$G$2:$G$101,MATCH($B180,Schläge!$B$2:$B$101,0)),""))</f>
        <v/>
      </c>
      <c r="D180" s="17"/>
      <c r="E180" s="17"/>
      <c r="F180" s="17"/>
      <c r="G180" s="18"/>
      <c r="H180" s="17"/>
      <c r="I180" s="18"/>
      <c r="J180" s="18"/>
      <c r="K180" s="18"/>
      <c r="L180" s="18"/>
      <c r="M180" s="21" t="str">
        <f aca="false">IF(OR($G180="",$I180=""),"",ROUND($G180*$I180,1))</f>
        <v/>
      </c>
      <c r="N180" s="21" t="str">
        <f aca="false">IF(OR($G180="",$J180=""),"",ROUND($G180*$J180,1))</f>
        <v/>
      </c>
      <c r="O180" s="21" t="str">
        <f aca="false">IF(OR($G180="",$K180=""),"",ROUND($G180*$K180,1))</f>
        <v/>
      </c>
      <c r="P180" s="21" t="str">
        <f aca="false">IF(OR($G180="",$L180=""),"",ROUND($G180*$L180,1))</f>
        <v/>
      </c>
      <c r="Q180" s="21" t="str">
        <f aca="false">IF(OR($C180="",$M180=""),"",ROUND($C180*$M180,1))</f>
        <v/>
      </c>
      <c r="R180" s="21" t="str">
        <f aca="false">IF(OR($C180="",$O180=""),"",ROUND($C180*$O180,1))</f>
        <v/>
      </c>
      <c r="S180" s="17"/>
      <c r="T180" s="17"/>
    </row>
    <row r="181" customFormat="false" ht="15" hidden="false" customHeight="false" outlineLevel="0" collapsed="false">
      <c r="A181" s="22"/>
      <c r="B181" s="17"/>
      <c r="C181" s="20" t="str">
        <f aca="false">IF($B181="","",IFERROR(INDEX(Schläge!$G$2:$G$101,MATCH($B181,Schläge!$B$2:$B$101,0)),""))</f>
        <v/>
      </c>
      <c r="D181" s="17"/>
      <c r="E181" s="17"/>
      <c r="F181" s="17"/>
      <c r="G181" s="18"/>
      <c r="H181" s="17"/>
      <c r="I181" s="18"/>
      <c r="J181" s="18"/>
      <c r="K181" s="18"/>
      <c r="L181" s="18"/>
      <c r="M181" s="21" t="str">
        <f aca="false">IF(OR($G181="",$I181=""),"",ROUND($G181*$I181,1))</f>
        <v/>
      </c>
      <c r="N181" s="21" t="str">
        <f aca="false">IF(OR($G181="",$J181=""),"",ROUND($G181*$J181,1))</f>
        <v/>
      </c>
      <c r="O181" s="21" t="str">
        <f aca="false">IF(OR($G181="",$K181=""),"",ROUND($G181*$K181,1))</f>
        <v/>
      </c>
      <c r="P181" s="21" t="str">
        <f aca="false">IF(OR($G181="",$L181=""),"",ROUND($G181*$L181,1))</f>
        <v/>
      </c>
      <c r="Q181" s="21" t="str">
        <f aca="false">IF(OR($C181="",$M181=""),"",ROUND($C181*$M181,1))</f>
        <v/>
      </c>
      <c r="R181" s="21" t="str">
        <f aca="false">IF(OR($C181="",$O181=""),"",ROUND($C181*$O181,1))</f>
        <v/>
      </c>
      <c r="S181" s="17"/>
      <c r="T181" s="17"/>
    </row>
    <row r="182" customFormat="false" ht="15" hidden="false" customHeight="false" outlineLevel="0" collapsed="false">
      <c r="A182" s="22"/>
      <c r="B182" s="17"/>
      <c r="C182" s="20" t="str">
        <f aca="false">IF($B182="","",IFERROR(INDEX(Schläge!$G$2:$G$101,MATCH($B182,Schläge!$B$2:$B$101,0)),""))</f>
        <v/>
      </c>
      <c r="D182" s="17"/>
      <c r="E182" s="17"/>
      <c r="F182" s="17"/>
      <c r="G182" s="18"/>
      <c r="H182" s="17"/>
      <c r="I182" s="18"/>
      <c r="J182" s="18"/>
      <c r="K182" s="18"/>
      <c r="L182" s="18"/>
      <c r="M182" s="21" t="str">
        <f aca="false">IF(OR($G182="",$I182=""),"",ROUND($G182*$I182,1))</f>
        <v/>
      </c>
      <c r="N182" s="21" t="str">
        <f aca="false">IF(OR($G182="",$J182=""),"",ROUND($G182*$J182,1))</f>
        <v/>
      </c>
      <c r="O182" s="21" t="str">
        <f aca="false">IF(OR($G182="",$K182=""),"",ROUND($G182*$K182,1))</f>
        <v/>
      </c>
      <c r="P182" s="21" t="str">
        <f aca="false">IF(OR($G182="",$L182=""),"",ROUND($G182*$L182,1))</f>
        <v/>
      </c>
      <c r="Q182" s="21" t="str">
        <f aca="false">IF(OR($C182="",$M182=""),"",ROUND($C182*$M182,1))</f>
        <v/>
      </c>
      <c r="R182" s="21" t="str">
        <f aca="false">IF(OR($C182="",$O182=""),"",ROUND($C182*$O182,1))</f>
        <v/>
      </c>
      <c r="S182" s="17"/>
      <c r="T182" s="17"/>
    </row>
    <row r="183" customFormat="false" ht="15" hidden="false" customHeight="false" outlineLevel="0" collapsed="false">
      <c r="A183" s="22"/>
      <c r="B183" s="17"/>
      <c r="C183" s="20" t="str">
        <f aca="false">IF($B183="","",IFERROR(INDEX(Schläge!$G$2:$G$101,MATCH($B183,Schläge!$B$2:$B$101,0)),""))</f>
        <v/>
      </c>
      <c r="D183" s="17"/>
      <c r="E183" s="17"/>
      <c r="F183" s="17"/>
      <c r="G183" s="18"/>
      <c r="H183" s="17"/>
      <c r="I183" s="18"/>
      <c r="J183" s="18"/>
      <c r="K183" s="18"/>
      <c r="L183" s="18"/>
      <c r="M183" s="21" t="str">
        <f aca="false">IF(OR($G183="",$I183=""),"",ROUND($G183*$I183,1))</f>
        <v/>
      </c>
      <c r="N183" s="21" t="str">
        <f aca="false">IF(OR($G183="",$J183=""),"",ROUND($G183*$J183,1))</f>
        <v/>
      </c>
      <c r="O183" s="21" t="str">
        <f aca="false">IF(OR($G183="",$K183=""),"",ROUND($G183*$K183,1))</f>
        <v/>
      </c>
      <c r="P183" s="21" t="str">
        <f aca="false">IF(OR($G183="",$L183=""),"",ROUND($G183*$L183,1))</f>
        <v/>
      </c>
      <c r="Q183" s="21" t="str">
        <f aca="false">IF(OR($C183="",$M183=""),"",ROUND($C183*$M183,1))</f>
        <v/>
      </c>
      <c r="R183" s="21" t="str">
        <f aca="false">IF(OR($C183="",$O183=""),"",ROUND($C183*$O183,1))</f>
        <v/>
      </c>
      <c r="S183" s="17"/>
      <c r="T183" s="17"/>
    </row>
    <row r="184" customFormat="false" ht="15" hidden="false" customHeight="false" outlineLevel="0" collapsed="false">
      <c r="A184" s="22"/>
      <c r="B184" s="17"/>
      <c r="C184" s="20" t="str">
        <f aca="false">IF($B184="","",IFERROR(INDEX(Schläge!$G$2:$G$101,MATCH($B184,Schläge!$B$2:$B$101,0)),""))</f>
        <v/>
      </c>
      <c r="D184" s="17"/>
      <c r="E184" s="17"/>
      <c r="F184" s="17"/>
      <c r="G184" s="18"/>
      <c r="H184" s="17"/>
      <c r="I184" s="18"/>
      <c r="J184" s="18"/>
      <c r="K184" s="18"/>
      <c r="L184" s="18"/>
      <c r="M184" s="21" t="str">
        <f aca="false">IF(OR($G184="",$I184=""),"",ROUND($G184*$I184,1))</f>
        <v/>
      </c>
      <c r="N184" s="21" t="str">
        <f aca="false">IF(OR($G184="",$J184=""),"",ROUND($G184*$J184,1))</f>
        <v/>
      </c>
      <c r="O184" s="21" t="str">
        <f aca="false">IF(OR($G184="",$K184=""),"",ROUND($G184*$K184,1))</f>
        <v/>
      </c>
      <c r="P184" s="21" t="str">
        <f aca="false">IF(OR($G184="",$L184=""),"",ROUND($G184*$L184,1))</f>
        <v/>
      </c>
      <c r="Q184" s="21" t="str">
        <f aca="false">IF(OR($C184="",$M184=""),"",ROUND($C184*$M184,1))</f>
        <v/>
      </c>
      <c r="R184" s="21" t="str">
        <f aca="false">IF(OR($C184="",$O184=""),"",ROUND($C184*$O184,1))</f>
        <v/>
      </c>
      <c r="S184" s="17"/>
      <c r="T184" s="17"/>
    </row>
    <row r="185" customFormat="false" ht="15" hidden="false" customHeight="false" outlineLevel="0" collapsed="false">
      <c r="A185" s="22"/>
      <c r="B185" s="17"/>
      <c r="C185" s="20" t="str">
        <f aca="false">IF($B185="","",IFERROR(INDEX(Schläge!$G$2:$G$101,MATCH($B185,Schläge!$B$2:$B$101,0)),""))</f>
        <v/>
      </c>
      <c r="D185" s="17"/>
      <c r="E185" s="17"/>
      <c r="F185" s="17"/>
      <c r="G185" s="18"/>
      <c r="H185" s="17"/>
      <c r="I185" s="18"/>
      <c r="J185" s="18"/>
      <c r="K185" s="18"/>
      <c r="L185" s="18"/>
      <c r="M185" s="21" t="str">
        <f aca="false">IF(OR($G185="",$I185=""),"",ROUND($G185*$I185,1))</f>
        <v/>
      </c>
      <c r="N185" s="21" t="str">
        <f aca="false">IF(OR($G185="",$J185=""),"",ROUND($G185*$J185,1))</f>
        <v/>
      </c>
      <c r="O185" s="21" t="str">
        <f aca="false">IF(OR($G185="",$K185=""),"",ROUND($G185*$K185,1))</f>
        <v/>
      </c>
      <c r="P185" s="21" t="str">
        <f aca="false">IF(OR($G185="",$L185=""),"",ROUND($G185*$L185,1))</f>
        <v/>
      </c>
      <c r="Q185" s="21" t="str">
        <f aca="false">IF(OR($C185="",$M185=""),"",ROUND($C185*$M185,1))</f>
        <v/>
      </c>
      <c r="R185" s="21" t="str">
        <f aca="false">IF(OR($C185="",$O185=""),"",ROUND($C185*$O185,1))</f>
        <v/>
      </c>
      <c r="S185" s="17"/>
      <c r="T185" s="17"/>
    </row>
    <row r="186" customFormat="false" ht="15" hidden="false" customHeight="false" outlineLevel="0" collapsed="false">
      <c r="A186" s="22"/>
      <c r="B186" s="17"/>
      <c r="C186" s="20" t="str">
        <f aca="false">IF($B186="","",IFERROR(INDEX(Schläge!$G$2:$G$101,MATCH($B186,Schläge!$B$2:$B$101,0)),""))</f>
        <v/>
      </c>
      <c r="D186" s="17"/>
      <c r="E186" s="17"/>
      <c r="F186" s="17"/>
      <c r="G186" s="18"/>
      <c r="H186" s="17"/>
      <c r="I186" s="18"/>
      <c r="J186" s="18"/>
      <c r="K186" s="18"/>
      <c r="L186" s="18"/>
      <c r="M186" s="21" t="str">
        <f aca="false">IF(OR($G186="",$I186=""),"",ROUND($G186*$I186,1))</f>
        <v/>
      </c>
      <c r="N186" s="21" t="str">
        <f aca="false">IF(OR($G186="",$J186=""),"",ROUND($G186*$J186,1))</f>
        <v/>
      </c>
      <c r="O186" s="21" t="str">
        <f aca="false">IF(OR($G186="",$K186=""),"",ROUND($G186*$K186,1))</f>
        <v/>
      </c>
      <c r="P186" s="21" t="str">
        <f aca="false">IF(OR($G186="",$L186=""),"",ROUND($G186*$L186,1))</f>
        <v/>
      </c>
      <c r="Q186" s="21" t="str">
        <f aca="false">IF(OR($C186="",$M186=""),"",ROUND($C186*$M186,1))</f>
        <v/>
      </c>
      <c r="R186" s="21" t="str">
        <f aca="false">IF(OR($C186="",$O186=""),"",ROUND($C186*$O186,1))</f>
        <v/>
      </c>
      <c r="S186" s="17"/>
      <c r="T186" s="17"/>
    </row>
    <row r="187" customFormat="false" ht="15" hidden="false" customHeight="false" outlineLevel="0" collapsed="false">
      <c r="A187" s="22"/>
      <c r="B187" s="17"/>
      <c r="C187" s="20" t="str">
        <f aca="false">IF($B187="","",IFERROR(INDEX(Schläge!$G$2:$G$101,MATCH($B187,Schläge!$B$2:$B$101,0)),""))</f>
        <v/>
      </c>
      <c r="D187" s="17"/>
      <c r="E187" s="17"/>
      <c r="F187" s="17"/>
      <c r="G187" s="18"/>
      <c r="H187" s="17"/>
      <c r="I187" s="18"/>
      <c r="J187" s="18"/>
      <c r="K187" s="18"/>
      <c r="L187" s="18"/>
      <c r="M187" s="21" t="str">
        <f aca="false">IF(OR($G187="",$I187=""),"",ROUND($G187*$I187,1))</f>
        <v/>
      </c>
      <c r="N187" s="21" t="str">
        <f aca="false">IF(OR($G187="",$J187=""),"",ROUND($G187*$J187,1))</f>
        <v/>
      </c>
      <c r="O187" s="21" t="str">
        <f aca="false">IF(OR($G187="",$K187=""),"",ROUND($G187*$K187,1))</f>
        <v/>
      </c>
      <c r="P187" s="21" t="str">
        <f aca="false">IF(OR($G187="",$L187=""),"",ROUND($G187*$L187,1))</f>
        <v/>
      </c>
      <c r="Q187" s="21" t="str">
        <f aca="false">IF(OR($C187="",$M187=""),"",ROUND($C187*$M187,1))</f>
        <v/>
      </c>
      <c r="R187" s="21" t="str">
        <f aca="false">IF(OR($C187="",$O187=""),"",ROUND($C187*$O187,1))</f>
        <v/>
      </c>
      <c r="S187" s="17"/>
      <c r="T187" s="17"/>
    </row>
    <row r="188" customFormat="false" ht="15" hidden="false" customHeight="false" outlineLevel="0" collapsed="false">
      <c r="A188" s="22"/>
      <c r="B188" s="17"/>
      <c r="C188" s="20" t="str">
        <f aca="false">IF($B188="","",IFERROR(INDEX(Schläge!$G$2:$G$101,MATCH($B188,Schläge!$B$2:$B$101,0)),""))</f>
        <v/>
      </c>
      <c r="D188" s="17"/>
      <c r="E188" s="17"/>
      <c r="F188" s="17"/>
      <c r="G188" s="18"/>
      <c r="H188" s="17"/>
      <c r="I188" s="18"/>
      <c r="J188" s="18"/>
      <c r="K188" s="18"/>
      <c r="L188" s="18"/>
      <c r="M188" s="21" t="str">
        <f aca="false">IF(OR($G188="",$I188=""),"",ROUND($G188*$I188,1))</f>
        <v/>
      </c>
      <c r="N188" s="21" t="str">
        <f aca="false">IF(OR($G188="",$J188=""),"",ROUND($G188*$J188,1))</f>
        <v/>
      </c>
      <c r="O188" s="21" t="str">
        <f aca="false">IF(OR($G188="",$K188=""),"",ROUND($G188*$K188,1))</f>
        <v/>
      </c>
      <c r="P188" s="21" t="str">
        <f aca="false">IF(OR($G188="",$L188=""),"",ROUND($G188*$L188,1))</f>
        <v/>
      </c>
      <c r="Q188" s="21" t="str">
        <f aca="false">IF(OR($C188="",$M188=""),"",ROUND($C188*$M188,1))</f>
        <v/>
      </c>
      <c r="R188" s="21" t="str">
        <f aca="false">IF(OR($C188="",$O188=""),"",ROUND($C188*$O188,1))</f>
        <v/>
      </c>
      <c r="S188" s="17"/>
      <c r="T188" s="17"/>
    </row>
    <row r="189" customFormat="false" ht="15" hidden="false" customHeight="false" outlineLevel="0" collapsed="false">
      <c r="A189" s="22"/>
      <c r="B189" s="17"/>
      <c r="C189" s="20" t="str">
        <f aca="false">IF($B189="","",IFERROR(INDEX(Schläge!$G$2:$G$101,MATCH($B189,Schläge!$B$2:$B$101,0)),""))</f>
        <v/>
      </c>
      <c r="D189" s="17"/>
      <c r="E189" s="17"/>
      <c r="F189" s="17"/>
      <c r="G189" s="18"/>
      <c r="H189" s="17"/>
      <c r="I189" s="18"/>
      <c r="J189" s="18"/>
      <c r="K189" s="18"/>
      <c r="L189" s="18"/>
      <c r="M189" s="21" t="str">
        <f aca="false">IF(OR($G189="",$I189=""),"",ROUND($G189*$I189,1))</f>
        <v/>
      </c>
      <c r="N189" s="21" t="str">
        <f aca="false">IF(OR($G189="",$J189=""),"",ROUND($G189*$J189,1))</f>
        <v/>
      </c>
      <c r="O189" s="21" t="str">
        <f aca="false">IF(OR($G189="",$K189=""),"",ROUND($G189*$K189,1))</f>
        <v/>
      </c>
      <c r="P189" s="21" t="str">
        <f aca="false">IF(OR($G189="",$L189=""),"",ROUND($G189*$L189,1))</f>
        <v/>
      </c>
      <c r="Q189" s="21" t="str">
        <f aca="false">IF(OR($C189="",$M189=""),"",ROUND($C189*$M189,1))</f>
        <v/>
      </c>
      <c r="R189" s="21" t="str">
        <f aca="false">IF(OR($C189="",$O189=""),"",ROUND($C189*$O189,1))</f>
        <v/>
      </c>
      <c r="S189" s="17"/>
      <c r="T189" s="17"/>
    </row>
    <row r="190" customFormat="false" ht="15" hidden="false" customHeight="false" outlineLevel="0" collapsed="false">
      <c r="A190" s="22"/>
      <c r="B190" s="17"/>
      <c r="C190" s="20" t="str">
        <f aca="false">IF($B190="","",IFERROR(INDEX(Schläge!$G$2:$G$101,MATCH($B190,Schläge!$B$2:$B$101,0)),""))</f>
        <v/>
      </c>
      <c r="D190" s="17"/>
      <c r="E190" s="17"/>
      <c r="F190" s="17"/>
      <c r="G190" s="18"/>
      <c r="H190" s="17"/>
      <c r="I190" s="18"/>
      <c r="J190" s="18"/>
      <c r="K190" s="18"/>
      <c r="L190" s="18"/>
      <c r="M190" s="21" t="str">
        <f aca="false">IF(OR($G190="",$I190=""),"",ROUND($G190*$I190,1))</f>
        <v/>
      </c>
      <c r="N190" s="21" t="str">
        <f aca="false">IF(OR($G190="",$J190=""),"",ROUND($G190*$J190,1))</f>
        <v/>
      </c>
      <c r="O190" s="21" t="str">
        <f aca="false">IF(OR($G190="",$K190=""),"",ROUND($G190*$K190,1))</f>
        <v/>
      </c>
      <c r="P190" s="21" t="str">
        <f aca="false">IF(OR($G190="",$L190=""),"",ROUND($G190*$L190,1))</f>
        <v/>
      </c>
      <c r="Q190" s="21" t="str">
        <f aca="false">IF(OR($C190="",$M190=""),"",ROUND($C190*$M190,1))</f>
        <v/>
      </c>
      <c r="R190" s="21" t="str">
        <f aca="false">IF(OR($C190="",$O190=""),"",ROUND($C190*$O190,1))</f>
        <v/>
      </c>
      <c r="S190" s="17"/>
      <c r="T190" s="17"/>
    </row>
    <row r="191" customFormat="false" ht="15" hidden="false" customHeight="false" outlineLevel="0" collapsed="false">
      <c r="A191" s="22"/>
      <c r="B191" s="17"/>
      <c r="C191" s="20" t="str">
        <f aca="false">IF($B191="","",IFERROR(INDEX(Schläge!$G$2:$G$101,MATCH($B191,Schläge!$B$2:$B$101,0)),""))</f>
        <v/>
      </c>
      <c r="D191" s="17"/>
      <c r="E191" s="17"/>
      <c r="F191" s="17"/>
      <c r="G191" s="18"/>
      <c r="H191" s="17"/>
      <c r="I191" s="18"/>
      <c r="J191" s="18"/>
      <c r="K191" s="18"/>
      <c r="L191" s="18"/>
      <c r="M191" s="21" t="str">
        <f aca="false">IF(OR($G191="",$I191=""),"",ROUND($G191*$I191,1))</f>
        <v/>
      </c>
      <c r="N191" s="21" t="str">
        <f aca="false">IF(OR($G191="",$J191=""),"",ROUND($G191*$J191,1))</f>
        <v/>
      </c>
      <c r="O191" s="21" t="str">
        <f aca="false">IF(OR($G191="",$K191=""),"",ROUND($G191*$K191,1))</f>
        <v/>
      </c>
      <c r="P191" s="21" t="str">
        <f aca="false">IF(OR($G191="",$L191=""),"",ROUND($G191*$L191,1))</f>
        <v/>
      </c>
      <c r="Q191" s="21" t="str">
        <f aca="false">IF(OR($C191="",$M191=""),"",ROUND($C191*$M191,1))</f>
        <v/>
      </c>
      <c r="R191" s="21" t="str">
        <f aca="false">IF(OR($C191="",$O191=""),"",ROUND($C191*$O191,1))</f>
        <v/>
      </c>
      <c r="S191" s="17"/>
      <c r="T191" s="17"/>
    </row>
    <row r="192" customFormat="false" ht="15" hidden="false" customHeight="false" outlineLevel="0" collapsed="false">
      <c r="A192" s="22"/>
      <c r="B192" s="17"/>
      <c r="C192" s="20" t="str">
        <f aca="false">IF($B192="","",IFERROR(INDEX(Schläge!$G$2:$G$101,MATCH($B192,Schläge!$B$2:$B$101,0)),""))</f>
        <v/>
      </c>
      <c r="D192" s="17"/>
      <c r="E192" s="17"/>
      <c r="F192" s="17"/>
      <c r="G192" s="18"/>
      <c r="H192" s="17"/>
      <c r="I192" s="18"/>
      <c r="J192" s="18"/>
      <c r="K192" s="18"/>
      <c r="L192" s="18"/>
      <c r="M192" s="21" t="str">
        <f aca="false">IF(OR($G192="",$I192=""),"",ROUND($G192*$I192,1))</f>
        <v/>
      </c>
      <c r="N192" s="21" t="str">
        <f aca="false">IF(OR($G192="",$J192=""),"",ROUND($G192*$J192,1))</f>
        <v/>
      </c>
      <c r="O192" s="21" t="str">
        <f aca="false">IF(OR($G192="",$K192=""),"",ROUND($G192*$K192,1))</f>
        <v/>
      </c>
      <c r="P192" s="21" t="str">
        <f aca="false">IF(OR($G192="",$L192=""),"",ROUND($G192*$L192,1))</f>
        <v/>
      </c>
      <c r="Q192" s="21" t="str">
        <f aca="false">IF(OR($C192="",$M192=""),"",ROUND($C192*$M192,1))</f>
        <v/>
      </c>
      <c r="R192" s="21" t="str">
        <f aca="false">IF(OR($C192="",$O192=""),"",ROUND($C192*$O192,1))</f>
        <v/>
      </c>
      <c r="S192" s="17"/>
      <c r="T192" s="17"/>
    </row>
    <row r="193" customFormat="false" ht="15" hidden="false" customHeight="false" outlineLevel="0" collapsed="false">
      <c r="A193" s="22"/>
      <c r="B193" s="17"/>
      <c r="C193" s="20" t="str">
        <f aca="false">IF($B193="","",IFERROR(INDEX(Schläge!$G$2:$G$101,MATCH($B193,Schläge!$B$2:$B$101,0)),""))</f>
        <v/>
      </c>
      <c r="D193" s="17"/>
      <c r="E193" s="17"/>
      <c r="F193" s="17"/>
      <c r="G193" s="18"/>
      <c r="H193" s="17"/>
      <c r="I193" s="18"/>
      <c r="J193" s="18"/>
      <c r="K193" s="18"/>
      <c r="L193" s="18"/>
      <c r="M193" s="21" t="str">
        <f aca="false">IF(OR($G193="",$I193=""),"",ROUND($G193*$I193,1))</f>
        <v/>
      </c>
      <c r="N193" s="21" t="str">
        <f aca="false">IF(OR($G193="",$J193=""),"",ROUND($G193*$J193,1))</f>
        <v/>
      </c>
      <c r="O193" s="21" t="str">
        <f aca="false">IF(OR($G193="",$K193=""),"",ROUND($G193*$K193,1))</f>
        <v/>
      </c>
      <c r="P193" s="21" t="str">
        <f aca="false">IF(OR($G193="",$L193=""),"",ROUND($G193*$L193,1))</f>
        <v/>
      </c>
      <c r="Q193" s="21" t="str">
        <f aca="false">IF(OR($C193="",$M193=""),"",ROUND($C193*$M193,1))</f>
        <v/>
      </c>
      <c r="R193" s="21" t="str">
        <f aca="false">IF(OR($C193="",$O193=""),"",ROUND($C193*$O193,1))</f>
        <v/>
      </c>
      <c r="S193" s="17"/>
      <c r="T193" s="17"/>
    </row>
    <row r="194" customFormat="false" ht="15" hidden="false" customHeight="false" outlineLevel="0" collapsed="false">
      <c r="A194" s="22"/>
      <c r="B194" s="17"/>
      <c r="C194" s="20" t="str">
        <f aca="false">IF($B194="","",IFERROR(INDEX(Schläge!$G$2:$G$101,MATCH($B194,Schläge!$B$2:$B$101,0)),""))</f>
        <v/>
      </c>
      <c r="D194" s="17"/>
      <c r="E194" s="17"/>
      <c r="F194" s="17"/>
      <c r="G194" s="18"/>
      <c r="H194" s="17"/>
      <c r="I194" s="18"/>
      <c r="J194" s="18"/>
      <c r="K194" s="18"/>
      <c r="L194" s="18"/>
      <c r="M194" s="21" t="str">
        <f aca="false">IF(OR($G194="",$I194=""),"",ROUND($G194*$I194,1))</f>
        <v/>
      </c>
      <c r="N194" s="21" t="str">
        <f aca="false">IF(OR($G194="",$J194=""),"",ROUND($G194*$J194,1))</f>
        <v/>
      </c>
      <c r="O194" s="21" t="str">
        <f aca="false">IF(OR($G194="",$K194=""),"",ROUND($G194*$K194,1))</f>
        <v/>
      </c>
      <c r="P194" s="21" t="str">
        <f aca="false">IF(OR($G194="",$L194=""),"",ROUND($G194*$L194,1))</f>
        <v/>
      </c>
      <c r="Q194" s="21" t="str">
        <f aca="false">IF(OR($C194="",$M194=""),"",ROUND($C194*$M194,1))</f>
        <v/>
      </c>
      <c r="R194" s="21" t="str">
        <f aca="false">IF(OR($C194="",$O194=""),"",ROUND($C194*$O194,1))</f>
        <v/>
      </c>
      <c r="S194" s="17"/>
      <c r="T194" s="17"/>
    </row>
    <row r="195" customFormat="false" ht="15" hidden="false" customHeight="false" outlineLevel="0" collapsed="false">
      <c r="A195" s="22"/>
      <c r="B195" s="17"/>
      <c r="C195" s="20" t="str">
        <f aca="false">IF($B195="","",IFERROR(INDEX(Schläge!$G$2:$G$101,MATCH($B195,Schläge!$B$2:$B$101,0)),""))</f>
        <v/>
      </c>
      <c r="D195" s="17"/>
      <c r="E195" s="17"/>
      <c r="F195" s="17"/>
      <c r="G195" s="18"/>
      <c r="H195" s="17"/>
      <c r="I195" s="18"/>
      <c r="J195" s="18"/>
      <c r="K195" s="18"/>
      <c r="L195" s="18"/>
      <c r="M195" s="21" t="str">
        <f aca="false">IF(OR($G195="",$I195=""),"",ROUND($G195*$I195,1))</f>
        <v/>
      </c>
      <c r="N195" s="21" t="str">
        <f aca="false">IF(OR($G195="",$J195=""),"",ROUND($G195*$J195,1))</f>
        <v/>
      </c>
      <c r="O195" s="21" t="str">
        <f aca="false">IF(OR($G195="",$K195=""),"",ROUND($G195*$K195,1))</f>
        <v/>
      </c>
      <c r="P195" s="21" t="str">
        <f aca="false">IF(OR($G195="",$L195=""),"",ROUND($G195*$L195,1))</f>
        <v/>
      </c>
      <c r="Q195" s="21" t="str">
        <f aca="false">IF(OR($C195="",$M195=""),"",ROUND($C195*$M195,1))</f>
        <v/>
      </c>
      <c r="R195" s="21" t="str">
        <f aca="false">IF(OR($C195="",$O195=""),"",ROUND($C195*$O195,1))</f>
        <v/>
      </c>
      <c r="S195" s="17"/>
      <c r="T195" s="17"/>
    </row>
    <row r="196" customFormat="false" ht="15" hidden="false" customHeight="false" outlineLevel="0" collapsed="false">
      <c r="A196" s="22"/>
      <c r="B196" s="17"/>
      <c r="C196" s="20" t="str">
        <f aca="false">IF($B196="","",IFERROR(INDEX(Schläge!$G$2:$G$101,MATCH($B196,Schläge!$B$2:$B$101,0)),""))</f>
        <v/>
      </c>
      <c r="D196" s="17"/>
      <c r="E196" s="17"/>
      <c r="F196" s="17"/>
      <c r="G196" s="18"/>
      <c r="H196" s="17"/>
      <c r="I196" s="18"/>
      <c r="J196" s="18"/>
      <c r="K196" s="18"/>
      <c r="L196" s="18"/>
      <c r="M196" s="21" t="str">
        <f aca="false">IF(OR($G196="",$I196=""),"",ROUND($G196*$I196,1))</f>
        <v/>
      </c>
      <c r="N196" s="21" t="str">
        <f aca="false">IF(OR($G196="",$J196=""),"",ROUND($G196*$J196,1))</f>
        <v/>
      </c>
      <c r="O196" s="21" t="str">
        <f aca="false">IF(OR($G196="",$K196=""),"",ROUND($G196*$K196,1))</f>
        <v/>
      </c>
      <c r="P196" s="21" t="str">
        <f aca="false">IF(OR($G196="",$L196=""),"",ROUND($G196*$L196,1))</f>
        <v/>
      </c>
      <c r="Q196" s="21" t="str">
        <f aca="false">IF(OR($C196="",$M196=""),"",ROUND($C196*$M196,1))</f>
        <v/>
      </c>
      <c r="R196" s="21" t="str">
        <f aca="false">IF(OR($C196="",$O196=""),"",ROUND($C196*$O196,1))</f>
        <v/>
      </c>
      <c r="S196" s="17"/>
      <c r="T196" s="17"/>
    </row>
    <row r="197" customFormat="false" ht="15" hidden="false" customHeight="false" outlineLevel="0" collapsed="false">
      <c r="A197" s="22"/>
      <c r="B197" s="17"/>
      <c r="C197" s="20" t="str">
        <f aca="false">IF($B197="","",IFERROR(INDEX(Schläge!$G$2:$G$101,MATCH($B197,Schläge!$B$2:$B$101,0)),""))</f>
        <v/>
      </c>
      <c r="D197" s="17"/>
      <c r="E197" s="17"/>
      <c r="F197" s="17"/>
      <c r="G197" s="18"/>
      <c r="H197" s="17"/>
      <c r="I197" s="18"/>
      <c r="J197" s="18"/>
      <c r="K197" s="18"/>
      <c r="L197" s="18"/>
      <c r="M197" s="21" t="str">
        <f aca="false">IF(OR($G197="",$I197=""),"",ROUND($G197*$I197,1))</f>
        <v/>
      </c>
      <c r="N197" s="21" t="str">
        <f aca="false">IF(OR($G197="",$J197=""),"",ROUND($G197*$J197,1))</f>
        <v/>
      </c>
      <c r="O197" s="21" t="str">
        <f aca="false">IF(OR($G197="",$K197=""),"",ROUND($G197*$K197,1))</f>
        <v/>
      </c>
      <c r="P197" s="21" t="str">
        <f aca="false">IF(OR($G197="",$L197=""),"",ROUND($G197*$L197,1))</f>
        <v/>
      </c>
      <c r="Q197" s="21" t="str">
        <f aca="false">IF(OR($C197="",$M197=""),"",ROUND($C197*$M197,1))</f>
        <v/>
      </c>
      <c r="R197" s="21" t="str">
        <f aca="false">IF(OR($C197="",$O197=""),"",ROUND($C197*$O197,1))</f>
        <v/>
      </c>
      <c r="S197" s="17"/>
      <c r="T197" s="17"/>
    </row>
    <row r="198" customFormat="false" ht="15" hidden="false" customHeight="false" outlineLevel="0" collapsed="false">
      <c r="A198" s="22"/>
      <c r="B198" s="17"/>
      <c r="C198" s="20" t="str">
        <f aca="false">IF($B198="","",IFERROR(INDEX(Schläge!$G$2:$G$101,MATCH($B198,Schläge!$B$2:$B$101,0)),""))</f>
        <v/>
      </c>
      <c r="D198" s="17"/>
      <c r="E198" s="17"/>
      <c r="F198" s="17"/>
      <c r="G198" s="18"/>
      <c r="H198" s="17"/>
      <c r="I198" s="18"/>
      <c r="J198" s="18"/>
      <c r="K198" s="18"/>
      <c r="L198" s="18"/>
      <c r="M198" s="21" t="str">
        <f aca="false">IF(OR($G198="",$I198=""),"",ROUND($G198*$I198,1))</f>
        <v/>
      </c>
      <c r="N198" s="21" t="str">
        <f aca="false">IF(OR($G198="",$J198=""),"",ROUND($G198*$J198,1))</f>
        <v/>
      </c>
      <c r="O198" s="21" t="str">
        <f aca="false">IF(OR($G198="",$K198=""),"",ROUND($G198*$K198,1))</f>
        <v/>
      </c>
      <c r="P198" s="21" t="str">
        <f aca="false">IF(OR($G198="",$L198=""),"",ROUND($G198*$L198,1))</f>
        <v/>
      </c>
      <c r="Q198" s="21" t="str">
        <f aca="false">IF(OR($C198="",$M198=""),"",ROUND($C198*$M198,1))</f>
        <v/>
      </c>
      <c r="R198" s="21" t="str">
        <f aca="false">IF(OR($C198="",$O198=""),"",ROUND($C198*$O198,1))</f>
        <v/>
      </c>
      <c r="S198" s="17"/>
      <c r="T198" s="17"/>
    </row>
    <row r="199" customFormat="false" ht="15" hidden="false" customHeight="false" outlineLevel="0" collapsed="false">
      <c r="A199" s="22"/>
      <c r="B199" s="17"/>
      <c r="C199" s="20" t="str">
        <f aca="false">IF($B199="","",IFERROR(INDEX(Schläge!$G$2:$G$101,MATCH($B199,Schläge!$B$2:$B$101,0)),""))</f>
        <v/>
      </c>
      <c r="D199" s="17"/>
      <c r="E199" s="17"/>
      <c r="F199" s="17"/>
      <c r="G199" s="18"/>
      <c r="H199" s="17"/>
      <c r="I199" s="18"/>
      <c r="J199" s="18"/>
      <c r="K199" s="18"/>
      <c r="L199" s="18"/>
      <c r="M199" s="21" t="str">
        <f aca="false">IF(OR($G199="",$I199=""),"",ROUND($G199*$I199,1))</f>
        <v/>
      </c>
      <c r="N199" s="21" t="str">
        <f aca="false">IF(OR($G199="",$J199=""),"",ROUND($G199*$J199,1))</f>
        <v/>
      </c>
      <c r="O199" s="21" t="str">
        <f aca="false">IF(OR($G199="",$K199=""),"",ROUND($G199*$K199,1))</f>
        <v/>
      </c>
      <c r="P199" s="21" t="str">
        <f aca="false">IF(OR($G199="",$L199=""),"",ROUND($G199*$L199,1))</f>
        <v/>
      </c>
      <c r="Q199" s="21" t="str">
        <f aca="false">IF(OR($C199="",$M199=""),"",ROUND($C199*$M199,1))</f>
        <v/>
      </c>
      <c r="R199" s="21" t="str">
        <f aca="false">IF(OR($C199="",$O199=""),"",ROUND($C199*$O199,1))</f>
        <v/>
      </c>
      <c r="S199" s="17"/>
      <c r="T199" s="17"/>
    </row>
    <row r="200" customFormat="false" ht="15" hidden="false" customHeight="false" outlineLevel="0" collapsed="false">
      <c r="A200" s="22"/>
      <c r="B200" s="17"/>
      <c r="C200" s="20" t="str">
        <f aca="false">IF($B200="","",IFERROR(INDEX(Schläge!$G$2:$G$101,MATCH($B200,Schläge!$B$2:$B$101,0)),""))</f>
        <v/>
      </c>
      <c r="D200" s="17"/>
      <c r="E200" s="17"/>
      <c r="F200" s="17"/>
      <c r="G200" s="18"/>
      <c r="H200" s="17"/>
      <c r="I200" s="18"/>
      <c r="J200" s="18"/>
      <c r="K200" s="18"/>
      <c r="L200" s="18"/>
      <c r="M200" s="21" t="str">
        <f aca="false">IF(OR($G200="",$I200=""),"",ROUND($G200*$I200,1))</f>
        <v/>
      </c>
      <c r="N200" s="21" t="str">
        <f aca="false">IF(OR($G200="",$J200=""),"",ROUND($G200*$J200,1))</f>
        <v/>
      </c>
      <c r="O200" s="21" t="str">
        <f aca="false">IF(OR($G200="",$K200=""),"",ROUND($G200*$K200,1))</f>
        <v/>
      </c>
      <c r="P200" s="21" t="str">
        <f aca="false">IF(OR($G200="",$L200=""),"",ROUND($G200*$L200,1))</f>
        <v/>
      </c>
      <c r="Q200" s="21" t="str">
        <f aca="false">IF(OR($C200="",$M200=""),"",ROUND($C200*$M200,1))</f>
        <v/>
      </c>
      <c r="R200" s="21" t="str">
        <f aca="false">IF(OR($C200="",$O200=""),"",ROUND($C200*$O200,1))</f>
        <v/>
      </c>
      <c r="S200" s="17"/>
      <c r="T200" s="17"/>
    </row>
    <row r="201" customFormat="false" ht="15" hidden="false" customHeight="false" outlineLevel="0" collapsed="false">
      <c r="A201" s="22"/>
      <c r="B201" s="17"/>
      <c r="C201" s="20" t="str">
        <f aca="false">IF($B201="","",IFERROR(INDEX(Schläge!$G$2:$G$101,MATCH($B201,Schläge!$B$2:$B$101,0)),""))</f>
        <v/>
      </c>
      <c r="D201" s="17"/>
      <c r="E201" s="17"/>
      <c r="F201" s="17"/>
      <c r="G201" s="18"/>
      <c r="H201" s="17"/>
      <c r="I201" s="18"/>
      <c r="J201" s="18"/>
      <c r="K201" s="18"/>
      <c r="L201" s="18"/>
      <c r="M201" s="21" t="str">
        <f aca="false">IF(OR($G201="",$I201=""),"",ROUND($G201*$I201,1))</f>
        <v/>
      </c>
      <c r="N201" s="21" t="str">
        <f aca="false">IF(OR($G201="",$J201=""),"",ROUND($G201*$J201,1))</f>
        <v/>
      </c>
      <c r="O201" s="21" t="str">
        <f aca="false">IF(OR($G201="",$K201=""),"",ROUND($G201*$K201,1))</f>
        <v/>
      </c>
      <c r="P201" s="21" t="str">
        <f aca="false">IF(OR($G201="",$L201=""),"",ROUND($G201*$L201,1))</f>
        <v/>
      </c>
      <c r="Q201" s="21" t="str">
        <f aca="false">IF(OR($C201="",$M201=""),"",ROUND($C201*$M201,1))</f>
        <v/>
      </c>
      <c r="R201" s="21" t="str">
        <f aca="false">IF(OR($C201="",$O201=""),"",ROUND($C201*$O201,1))</f>
        <v/>
      </c>
      <c r="S201" s="17"/>
      <c r="T201" s="17"/>
    </row>
  </sheetData>
  <autoFilter ref="A1:T201"/>
  <dataValidations count="3">
    <dataValidation allowBlank="true" errorStyle="stop" operator="between" showDropDown="false" showErrorMessage="false" showInputMessage="false" sqref="B2:B201" type="list">
      <formula1>Schläge!$B$2:$B$101</formula1>
      <formula2>0</formula2>
    </dataValidation>
    <dataValidation allowBlank="true" errorStyle="stop" operator="between" showDropDown="false" showErrorMessage="false" showInputMessage="false" sqref="F2:F201" type="list">
      <formula1>"organisch,mineralisch,Wirtschaftsdünger,Kalk,Blattdünger"</formula1>
      <formula2>0</formula2>
    </dataValidation>
    <dataValidation allowBlank="true" errorStyle="stop" operator="between" showDropDown="false" showErrorMessage="false" showInputMessage="false" sqref="H2:H201" type="list">
      <formula1>"m³,dt,kg,t"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0"/>
    <col collapsed="false" customWidth="true" hidden="false" outlineLevel="0" max="4" min="4" style="0" width="11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10" min="7" style="0" width="11"/>
    <col collapsed="false" customWidth="true" hidden="false" outlineLevel="0" max="11" min="11" style="0" width="26"/>
  </cols>
  <sheetData>
    <row r="1" customFormat="false" ht="33.75" hidden="false" customHeight="true" outlineLevel="0" collapsed="false">
      <c r="A1" s="14" t="s">
        <v>97</v>
      </c>
      <c r="B1" s="14" t="s">
        <v>98</v>
      </c>
      <c r="C1" s="14" t="s">
        <v>99</v>
      </c>
      <c r="D1" s="14" t="s">
        <v>41</v>
      </c>
      <c r="E1" s="14" t="s">
        <v>100</v>
      </c>
      <c r="F1" s="14" t="s">
        <v>101</v>
      </c>
      <c r="G1" s="14" t="s">
        <v>102</v>
      </c>
      <c r="H1" s="14" t="s">
        <v>58</v>
      </c>
      <c r="I1" s="14" t="s">
        <v>103</v>
      </c>
      <c r="J1" s="14" t="s">
        <v>104</v>
      </c>
      <c r="K1" s="14" t="s">
        <v>70</v>
      </c>
    </row>
    <row r="2" customFormat="false" ht="15" hidden="false" customHeight="false" outlineLevel="0" collapsed="false">
      <c r="A2" s="19" t="n">
        <v>46114</v>
      </c>
      <c r="B2" s="19" t="n">
        <v>46121</v>
      </c>
      <c r="C2" s="15" t="s">
        <v>71</v>
      </c>
      <c r="D2" s="20" t="n">
        <f aca="false">IF($C2="","",IFERROR(INDEX(Schläge!$G$2:$G$101,MATCH($C2,Schläge!$B$2:$B$101,0)),""))</f>
        <v>5.4</v>
      </c>
      <c r="E2" s="15" t="s">
        <v>105</v>
      </c>
      <c r="F2" s="15" t="n">
        <v>10</v>
      </c>
      <c r="G2" s="12" t="n">
        <f aca="false">IF(OR($A2="",$B2=""),"",$B2-$A2+1)</f>
        <v>8</v>
      </c>
      <c r="H2" s="16" t="n">
        <v>1.2</v>
      </c>
      <c r="I2" s="20" t="n">
        <f aca="false">IF(OR($F2="",$H2=""),"",ROUND($F2*$H2,2))</f>
        <v>12</v>
      </c>
      <c r="J2" s="21" t="n">
        <f aca="false">IF(OR($I2="",$G2=""),"",ROUND($I2*$G2,1))</f>
        <v>96</v>
      </c>
      <c r="K2" s="15" t="s">
        <v>106</v>
      </c>
    </row>
    <row r="3" customFormat="false" ht="15" hidden="false" customHeight="false" outlineLevel="0" collapsed="false">
      <c r="A3" s="22"/>
      <c r="B3" s="22"/>
      <c r="C3" s="17"/>
      <c r="D3" s="20" t="str">
        <f aca="false">IF($C3="","",IFERROR(INDEX(Schläge!$G$2:$G$101,MATCH($C3,Schläge!$B$2:$B$101,0)),""))</f>
        <v/>
      </c>
      <c r="E3" s="17"/>
      <c r="F3" s="17"/>
      <c r="G3" s="12" t="str">
        <f aca="false">IF(OR($A3="",$B3=""),"",$B3-$A3+1)</f>
        <v/>
      </c>
      <c r="H3" s="18"/>
      <c r="I3" s="20" t="str">
        <f aca="false">IF(OR($F3="",$H3=""),"",ROUND($F3*$H3,2))</f>
        <v/>
      </c>
      <c r="J3" s="21" t="str">
        <f aca="false">IF(OR($I3="",$G3=""),"",ROUND($I3*$G3,1))</f>
        <v/>
      </c>
      <c r="K3" s="17"/>
    </row>
    <row r="4" customFormat="false" ht="15" hidden="false" customHeight="false" outlineLevel="0" collapsed="false">
      <c r="A4" s="22"/>
      <c r="B4" s="22"/>
      <c r="C4" s="17"/>
      <c r="D4" s="20" t="str">
        <f aca="false">IF($C4="","",IFERROR(INDEX(Schläge!$G$2:$G$101,MATCH($C4,Schläge!$B$2:$B$101,0)),""))</f>
        <v/>
      </c>
      <c r="E4" s="17"/>
      <c r="F4" s="17"/>
      <c r="G4" s="12" t="str">
        <f aca="false">IF(OR($A4="",$B4=""),"",$B4-$A4+1)</f>
        <v/>
      </c>
      <c r="H4" s="18"/>
      <c r="I4" s="20" t="str">
        <f aca="false">IF(OR($F4="",$H4=""),"",ROUND($F4*$H4,2))</f>
        <v/>
      </c>
      <c r="J4" s="21" t="str">
        <f aca="false">IF(OR($I4="",$G4=""),"",ROUND($I4*$G4,1))</f>
        <v/>
      </c>
      <c r="K4" s="17"/>
    </row>
    <row r="5" customFormat="false" ht="15" hidden="false" customHeight="false" outlineLevel="0" collapsed="false">
      <c r="A5" s="22"/>
      <c r="B5" s="22"/>
      <c r="C5" s="17"/>
      <c r="D5" s="20" t="str">
        <f aca="false">IF($C5="","",IFERROR(INDEX(Schläge!$G$2:$G$101,MATCH($C5,Schläge!$B$2:$B$101,0)),""))</f>
        <v/>
      </c>
      <c r="E5" s="17"/>
      <c r="F5" s="17"/>
      <c r="G5" s="12" t="str">
        <f aca="false">IF(OR($A5="",$B5=""),"",$B5-$A5+1)</f>
        <v/>
      </c>
      <c r="H5" s="18"/>
      <c r="I5" s="20" t="str">
        <f aca="false">IF(OR($F5="",$H5=""),"",ROUND($F5*$H5,2))</f>
        <v/>
      </c>
      <c r="J5" s="21" t="str">
        <f aca="false">IF(OR($I5="",$G5=""),"",ROUND($I5*$G5,1))</f>
        <v/>
      </c>
      <c r="K5" s="17"/>
    </row>
    <row r="6" customFormat="false" ht="15" hidden="false" customHeight="false" outlineLevel="0" collapsed="false">
      <c r="A6" s="22"/>
      <c r="B6" s="22"/>
      <c r="C6" s="17"/>
      <c r="D6" s="20" t="str">
        <f aca="false">IF($C6="","",IFERROR(INDEX(Schläge!$G$2:$G$101,MATCH($C6,Schläge!$B$2:$B$101,0)),""))</f>
        <v/>
      </c>
      <c r="E6" s="17"/>
      <c r="F6" s="17"/>
      <c r="G6" s="12" t="str">
        <f aca="false">IF(OR($A6="",$B6=""),"",$B6-$A6+1)</f>
        <v/>
      </c>
      <c r="H6" s="18"/>
      <c r="I6" s="20" t="str">
        <f aca="false">IF(OR($F6="",$H6=""),"",ROUND($F6*$H6,2))</f>
        <v/>
      </c>
      <c r="J6" s="21" t="str">
        <f aca="false">IF(OR($I6="",$G6=""),"",ROUND($I6*$G6,1))</f>
        <v/>
      </c>
      <c r="K6" s="17"/>
    </row>
    <row r="7" customFormat="false" ht="15" hidden="false" customHeight="false" outlineLevel="0" collapsed="false">
      <c r="A7" s="22"/>
      <c r="B7" s="22"/>
      <c r="C7" s="17"/>
      <c r="D7" s="20" t="str">
        <f aca="false">IF($C7="","",IFERROR(INDEX(Schläge!$G$2:$G$101,MATCH($C7,Schläge!$B$2:$B$101,0)),""))</f>
        <v/>
      </c>
      <c r="E7" s="17"/>
      <c r="F7" s="17"/>
      <c r="G7" s="12" t="str">
        <f aca="false">IF(OR($A7="",$B7=""),"",$B7-$A7+1)</f>
        <v/>
      </c>
      <c r="H7" s="18"/>
      <c r="I7" s="20" t="str">
        <f aca="false">IF(OR($F7="",$H7=""),"",ROUND($F7*$H7,2))</f>
        <v/>
      </c>
      <c r="J7" s="21" t="str">
        <f aca="false">IF(OR($I7="",$G7=""),"",ROUND($I7*$G7,1))</f>
        <v/>
      </c>
      <c r="K7" s="17"/>
    </row>
    <row r="8" customFormat="false" ht="15" hidden="false" customHeight="false" outlineLevel="0" collapsed="false">
      <c r="A8" s="22"/>
      <c r="B8" s="22"/>
      <c r="C8" s="17"/>
      <c r="D8" s="20" t="str">
        <f aca="false">IF($C8="","",IFERROR(INDEX(Schläge!$G$2:$G$101,MATCH($C8,Schläge!$B$2:$B$101,0)),""))</f>
        <v/>
      </c>
      <c r="E8" s="17"/>
      <c r="F8" s="17"/>
      <c r="G8" s="12" t="str">
        <f aca="false">IF(OR($A8="",$B8=""),"",$B8-$A8+1)</f>
        <v/>
      </c>
      <c r="H8" s="18"/>
      <c r="I8" s="20" t="str">
        <f aca="false">IF(OR($F8="",$H8=""),"",ROUND($F8*$H8,2))</f>
        <v/>
      </c>
      <c r="J8" s="21" t="str">
        <f aca="false">IF(OR($I8="",$G8=""),"",ROUND($I8*$G8,1))</f>
        <v/>
      </c>
      <c r="K8" s="17"/>
    </row>
    <row r="9" customFormat="false" ht="15" hidden="false" customHeight="false" outlineLevel="0" collapsed="false">
      <c r="A9" s="22"/>
      <c r="B9" s="22"/>
      <c r="C9" s="17"/>
      <c r="D9" s="20" t="str">
        <f aca="false">IF($C9="","",IFERROR(INDEX(Schläge!$G$2:$G$101,MATCH($C9,Schläge!$B$2:$B$101,0)),""))</f>
        <v/>
      </c>
      <c r="E9" s="17"/>
      <c r="F9" s="17"/>
      <c r="G9" s="12" t="str">
        <f aca="false">IF(OR($A9="",$B9=""),"",$B9-$A9+1)</f>
        <v/>
      </c>
      <c r="H9" s="18"/>
      <c r="I9" s="20" t="str">
        <f aca="false">IF(OR($F9="",$H9=""),"",ROUND($F9*$H9,2))</f>
        <v/>
      </c>
      <c r="J9" s="21" t="str">
        <f aca="false">IF(OR($I9="",$G9=""),"",ROUND($I9*$G9,1))</f>
        <v/>
      </c>
      <c r="K9" s="17"/>
    </row>
    <row r="10" customFormat="false" ht="15" hidden="false" customHeight="false" outlineLevel="0" collapsed="false">
      <c r="A10" s="22"/>
      <c r="B10" s="22"/>
      <c r="C10" s="17"/>
      <c r="D10" s="20" t="str">
        <f aca="false">IF($C10="","",IFERROR(INDEX(Schläge!$G$2:$G$101,MATCH($C10,Schläge!$B$2:$B$101,0)),""))</f>
        <v/>
      </c>
      <c r="E10" s="17"/>
      <c r="F10" s="17"/>
      <c r="G10" s="12" t="str">
        <f aca="false">IF(OR($A10="",$B10=""),"",$B10-$A10+1)</f>
        <v/>
      </c>
      <c r="H10" s="18"/>
      <c r="I10" s="20" t="str">
        <f aca="false">IF(OR($F10="",$H10=""),"",ROUND($F10*$H10,2))</f>
        <v/>
      </c>
      <c r="J10" s="21" t="str">
        <f aca="false">IF(OR($I10="",$G10=""),"",ROUND($I10*$G10,1))</f>
        <v/>
      </c>
      <c r="K10" s="17"/>
    </row>
    <row r="11" customFormat="false" ht="15" hidden="false" customHeight="false" outlineLevel="0" collapsed="false">
      <c r="A11" s="22"/>
      <c r="B11" s="22"/>
      <c r="C11" s="17"/>
      <c r="D11" s="20" t="str">
        <f aca="false">IF($C11="","",IFERROR(INDEX(Schläge!$G$2:$G$101,MATCH($C11,Schläge!$B$2:$B$101,0)),""))</f>
        <v/>
      </c>
      <c r="E11" s="17"/>
      <c r="F11" s="17"/>
      <c r="G11" s="12" t="str">
        <f aca="false">IF(OR($A11="",$B11=""),"",$B11-$A11+1)</f>
        <v/>
      </c>
      <c r="H11" s="18"/>
      <c r="I11" s="20" t="str">
        <f aca="false">IF(OR($F11="",$H11=""),"",ROUND($F11*$H11,2))</f>
        <v/>
      </c>
      <c r="J11" s="21" t="str">
        <f aca="false">IF(OR($I11="",$G11=""),"",ROUND($I11*$G11,1))</f>
        <v/>
      </c>
      <c r="K11" s="17"/>
    </row>
    <row r="12" customFormat="false" ht="15" hidden="false" customHeight="false" outlineLevel="0" collapsed="false">
      <c r="A12" s="22"/>
      <c r="B12" s="22"/>
      <c r="C12" s="17"/>
      <c r="D12" s="20" t="str">
        <f aca="false">IF($C12="","",IFERROR(INDEX(Schläge!$G$2:$G$101,MATCH($C12,Schläge!$B$2:$B$101,0)),""))</f>
        <v/>
      </c>
      <c r="E12" s="17"/>
      <c r="F12" s="17"/>
      <c r="G12" s="12" t="str">
        <f aca="false">IF(OR($A12="",$B12=""),"",$B12-$A12+1)</f>
        <v/>
      </c>
      <c r="H12" s="18"/>
      <c r="I12" s="20" t="str">
        <f aca="false">IF(OR($F12="",$H12=""),"",ROUND($F12*$H12,2))</f>
        <v/>
      </c>
      <c r="J12" s="21" t="str">
        <f aca="false">IF(OR($I12="",$G12=""),"",ROUND($I12*$G12,1))</f>
        <v/>
      </c>
      <c r="K12" s="17"/>
    </row>
    <row r="13" customFormat="false" ht="15" hidden="false" customHeight="false" outlineLevel="0" collapsed="false">
      <c r="A13" s="22"/>
      <c r="B13" s="22"/>
      <c r="C13" s="17"/>
      <c r="D13" s="20" t="str">
        <f aca="false">IF($C13="","",IFERROR(INDEX(Schläge!$G$2:$G$101,MATCH($C13,Schläge!$B$2:$B$101,0)),""))</f>
        <v/>
      </c>
      <c r="E13" s="17"/>
      <c r="F13" s="17"/>
      <c r="G13" s="12" t="str">
        <f aca="false">IF(OR($A13="",$B13=""),"",$B13-$A13+1)</f>
        <v/>
      </c>
      <c r="H13" s="18"/>
      <c r="I13" s="20" t="str">
        <f aca="false">IF(OR($F13="",$H13=""),"",ROUND($F13*$H13,2))</f>
        <v/>
      </c>
      <c r="J13" s="21" t="str">
        <f aca="false">IF(OR($I13="",$G13=""),"",ROUND($I13*$G13,1))</f>
        <v/>
      </c>
      <c r="K13" s="17"/>
    </row>
    <row r="14" customFormat="false" ht="15" hidden="false" customHeight="false" outlineLevel="0" collapsed="false">
      <c r="A14" s="22"/>
      <c r="B14" s="22"/>
      <c r="C14" s="17"/>
      <c r="D14" s="20" t="str">
        <f aca="false">IF($C14="","",IFERROR(INDEX(Schläge!$G$2:$G$101,MATCH($C14,Schläge!$B$2:$B$101,0)),""))</f>
        <v/>
      </c>
      <c r="E14" s="17"/>
      <c r="F14" s="17"/>
      <c r="G14" s="12" t="str">
        <f aca="false">IF(OR($A14="",$B14=""),"",$B14-$A14+1)</f>
        <v/>
      </c>
      <c r="H14" s="18"/>
      <c r="I14" s="20" t="str">
        <f aca="false">IF(OR($F14="",$H14=""),"",ROUND($F14*$H14,2))</f>
        <v/>
      </c>
      <c r="J14" s="21" t="str">
        <f aca="false">IF(OR($I14="",$G14=""),"",ROUND($I14*$G14,1))</f>
        <v/>
      </c>
      <c r="K14" s="17"/>
    </row>
    <row r="15" customFormat="false" ht="15" hidden="false" customHeight="false" outlineLevel="0" collapsed="false">
      <c r="A15" s="22"/>
      <c r="B15" s="22"/>
      <c r="C15" s="17"/>
      <c r="D15" s="20" t="str">
        <f aca="false">IF($C15="","",IFERROR(INDEX(Schläge!$G$2:$G$101,MATCH($C15,Schläge!$B$2:$B$101,0)),""))</f>
        <v/>
      </c>
      <c r="E15" s="17"/>
      <c r="F15" s="17"/>
      <c r="G15" s="12" t="str">
        <f aca="false">IF(OR($A15="",$B15=""),"",$B15-$A15+1)</f>
        <v/>
      </c>
      <c r="H15" s="18"/>
      <c r="I15" s="20" t="str">
        <f aca="false">IF(OR($F15="",$H15=""),"",ROUND($F15*$H15,2))</f>
        <v/>
      </c>
      <c r="J15" s="21" t="str">
        <f aca="false">IF(OR($I15="",$G15=""),"",ROUND($I15*$G15,1))</f>
        <v/>
      </c>
      <c r="K15" s="17"/>
    </row>
    <row r="16" customFormat="false" ht="15" hidden="false" customHeight="false" outlineLevel="0" collapsed="false">
      <c r="A16" s="22"/>
      <c r="B16" s="22"/>
      <c r="C16" s="17"/>
      <c r="D16" s="20" t="str">
        <f aca="false">IF($C16="","",IFERROR(INDEX(Schläge!$G$2:$G$101,MATCH($C16,Schläge!$B$2:$B$101,0)),""))</f>
        <v/>
      </c>
      <c r="E16" s="17"/>
      <c r="F16" s="17"/>
      <c r="G16" s="12" t="str">
        <f aca="false">IF(OR($A16="",$B16=""),"",$B16-$A16+1)</f>
        <v/>
      </c>
      <c r="H16" s="18"/>
      <c r="I16" s="20" t="str">
        <f aca="false">IF(OR($F16="",$H16=""),"",ROUND($F16*$H16,2))</f>
        <v/>
      </c>
      <c r="J16" s="21" t="str">
        <f aca="false">IF(OR($I16="",$G16=""),"",ROUND($I16*$G16,1))</f>
        <v/>
      </c>
      <c r="K16" s="17"/>
    </row>
    <row r="17" customFormat="false" ht="15" hidden="false" customHeight="false" outlineLevel="0" collapsed="false">
      <c r="A17" s="22"/>
      <c r="B17" s="22"/>
      <c r="C17" s="17"/>
      <c r="D17" s="20" t="str">
        <f aca="false">IF($C17="","",IFERROR(INDEX(Schläge!$G$2:$G$101,MATCH($C17,Schläge!$B$2:$B$101,0)),""))</f>
        <v/>
      </c>
      <c r="E17" s="17"/>
      <c r="F17" s="17"/>
      <c r="G17" s="12" t="str">
        <f aca="false">IF(OR($A17="",$B17=""),"",$B17-$A17+1)</f>
        <v/>
      </c>
      <c r="H17" s="18"/>
      <c r="I17" s="20" t="str">
        <f aca="false">IF(OR($F17="",$H17=""),"",ROUND($F17*$H17,2))</f>
        <v/>
      </c>
      <c r="J17" s="21" t="str">
        <f aca="false">IF(OR($I17="",$G17=""),"",ROUND($I17*$G17,1))</f>
        <v/>
      </c>
      <c r="K17" s="17"/>
    </row>
    <row r="18" customFormat="false" ht="15" hidden="false" customHeight="false" outlineLevel="0" collapsed="false">
      <c r="A18" s="22"/>
      <c r="B18" s="22"/>
      <c r="C18" s="17"/>
      <c r="D18" s="20" t="str">
        <f aca="false">IF($C18="","",IFERROR(INDEX(Schläge!$G$2:$G$101,MATCH($C18,Schläge!$B$2:$B$101,0)),""))</f>
        <v/>
      </c>
      <c r="E18" s="17"/>
      <c r="F18" s="17"/>
      <c r="G18" s="12" t="str">
        <f aca="false">IF(OR($A18="",$B18=""),"",$B18-$A18+1)</f>
        <v/>
      </c>
      <c r="H18" s="18"/>
      <c r="I18" s="20" t="str">
        <f aca="false">IF(OR($F18="",$H18=""),"",ROUND($F18*$H18,2))</f>
        <v/>
      </c>
      <c r="J18" s="21" t="str">
        <f aca="false">IF(OR($I18="",$G18=""),"",ROUND($I18*$G18,1))</f>
        <v/>
      </c>
      <c r="K18" s="17"/>
    </row>
    <row r="19" customFormat="false" ht="15" hidden="false" customHeight="false" outlineLevel="0" collapsed="false">
      <c r="A19" s="22"/>
      <c r="B19" s="22"/>
      <c r="C19" s="17"/>
      <c r="D19" s="20" t="str">
        <f aca="false">IF($C19="","",IFERROR(INDEX(Schläge!$G$2:$G$101,MATCH($C19,Schläge!$B$2:$B$101,0)),""))</f>
        <v/>
      </c>
      <c r="E19" s="17"/>
      <c r="F19" s="17"/>
      <c r="G19" s="12" t="str">
        <f aca="false">IF(OR($A19="",$B19=""),"",$B19-$A19+1)</f>
        <v/>
      </c>
      <c r="H19" s="18"/>
      <c r="I19" s="20" t="str">
        <f aca="false">IF(OR($F19="",$H19=""),"",ROUND($F19*$H19,2))</f>
        <v/>
      </c>
      <c r="J19" s="21" t="str">
        <f aca="false">IF(OR($I19="",$G19=""),"",ROUND($I19*$G19,1))</f>
        <v/>
      </c>
      <c r="K19" s="17"/>
    </row>
    <row r="20" customFormat="false" ht="15" hidden="false" customHeight="false" outlineLevel="0" collapsed="false">
      <c r="A20" s="22"/>
      <c r="B20" s="22"/>
      <c r="C20" s="17"/>
      <c r="D20" s="20" t="str">
        <f aca="false">IF($C20="","",IFERROR(INDEX(Schläge!$G$2:$G$101,MATCH($C20,Schläge!$B$2:$B$101,0)),""))</f>
        <v/>
      </c>
      <c r="E20" s="17"/>
      <c r="F20" s="17"/>
      <c r="G20" s="12" t="str">
        <f aca="false">IF(OR($A20="",$B20=""),"",$B20-$A20+1)</f>
        <v/>
      </c>
      <c r="H20" s="18"/>
      <c r="I20" s="20" t="str">
        <f aca="false">IF(OR($F20="",$H20=""),"",ROUND($F20*$H20,2))</f>
        <v/>
      </c>
      <c r="J20" s="21" t="str">
        <f aca="false">IF(OR($I20="",$G20=""),"",ROUND($I20*$G20,1))</f>
        <v/>
      </c>
      <c r="K20" s="17"/>
    </row>
    <row r="21" customFormat="false" ht="15" hidden="false" customHeight="false" outlineLevel="0" collapsed="false">
      <c r="A21" s="22"/>
      <c r="B21" s="22"/>
      <c r="C21" s="17"/>
      <c r="D21" s="20" t="str">
        <f aca="false">IF($C21="","",IFERROR(INDEX(Schläge!$G$2:$G$101,MATCH($C21,Schläge!$B$2:$B$101,0)),""))</f>
        <v/>
      </c>
      <c r="E21" s="17"/>
      <c r="F21" s="17"/>
      <c r="G21" s="12" t="str">
        <f aca="false">IF(OR($A21="",$B21=""),"",$B21-$A21+1)</f>
        <v/>
      </c>
      <c r="H21" s="18"/>
      <c r="I21" s="20" t="str">
        <f aca="false">IF(OR($F21="",$H21=""),"",ROUND($F21*$H21,2))</f>
        <v/>
      </c>
      <c r="J21" s="21" t="str">
        <f aca="false">IF(OR($I21="",$G21=""),"",ROUND($I21*$G21,1))</f>
        <v/>
      </c>
      <c r="K21" s="17"/>
    </row>
    <row r="22" customFormat="false" ht="15" hidden="false" customHeight="false" outlineLevel="0" collapsed="false">
      <c r="A22" s="22"/>
      <c r="B22" s="22"/>
      <c r="C22" s="17"/>
      <c r="D22" s="20" t="str">
        <f aca="false">IF($C22="","",IFERROR(INDEX(Schläge!$G$2:$G$101,MATCH($C22,Schläge!$B$2:$B$101,0)),""))</f>
        <v/>
      </c>
      <c r="E22" s="17"/>
      <c r="F22" s="17"/>
      <c r="G22" s="12" t="str">
        <f aca="false">IF(OR($A22="",$B22=""),"",$B22-$A22+1)</f>
        <v/>
      </c>
      <c r="H22" s="18"/>
      <c r="I22" s="20" t="str">
        <f aca="false">IF(OR($F22="",$H22=""),"",ROUND($F22*$H22,2))</f>
        <v/>
      </c>
      <c r="J22" s="21" t="str">
        <f aca="false">IF(OR($I22="",$G22=""),"",ROUND($I22*$G22,1))</f>
        <v/>
      </c>
      <c r="K22" s="17"/>
    </row>
    <row r="23" customFormat="false" ht="15" hidden="false" customHeight="false" outlineLevel="0" collapsed="false">
      <c r="A23" s="22"/>
      <c r="B23" s="22"/>
      <c r="C23" s="17"/>
      <c r="D23" s="20" t="str">
        <f aca="false">IF($C23="","",IFERROR(INDEX(Schläge!$G$2:$G$101,MATCH($C23,Schläge!$B$2:$B$101,0)),""))</f>
        <v/>
      </c>
      <c r="E23" s="17"/>
      <c r="F23" s="17"/>
      <c r="G23" s="12" t="str">
        <f aca="false">IF(OR($A23="",$B23=""),"",$B23-$A23+1)</f>
        <v/>
      </c>
      <c r="H23" s="18"/>
      <c r="I23" s="20" t="str">
        <f aca="false">IF(OR($F23="",$H23=""),"",ROUND($F23*$H23,2))</f>
        <v/>
      </c>
      <c r="J23" s="21" t="str">
        <f aca="false">IF(OR($I23="",$G23=""),"",ROUND($I23*$G23,1))</f>
        <v/>
      </c>
      <c r="K23" s="17"/>
    </row>
    <row r="24" customFormat="false" ht="15" hidden="false" customHeight="false" outlineLevel="0" collapsed="false">
      <c r="A24" s="22"/>
      <c r="B24" s="22"/>
      <c r="C24" s="17"/>
      <c r="D24" s="20" t="str">
        <f aca="false">IF($C24="","",IFERROR(INDEX(Schläge!$G$2:$G$101,MATCH($C24,Schläge!$B$2:$B$101,0)),""))</f>
        <v/>
      </c>
      <c r="E24" s="17"/>
      <c r="F24" s="17"/>
      <c r="G24" s="12" t="str">
        <f aca="false">IF(OR($A24="",$B24=""),"",$B24-$A24+1)</f>
        <v/>
      </c>
      <c r="H24" s="18"/>
      <c r="I24" s="20" t="str">
        <f aca="false">IF(OR($F24="",$H24=""),"",ROUND($F24*$H24,2))</f>
        <v/>
      </c>
      <c r="J24" s="21" t="str">
        <f aca="false">IF(OR($I24="",$G24=""),"",ROUND($I24*$G24,1))</f>
        <v/>
      </c>
      <c r="K24" s="17"/>
    </row>
    <row r="25" customFormat="false" ht="15" hidden="false" customHeight="false" outlineLevel="0" collapsed="false">
      <c r="A25" s="22"/>
      <c r="B25" s="22"/>
      <c r="C25" s="17"/>
      <c r="D25" s="20" t="str">
        <f aca="false">IF($C25="","",IFERROR(INDEX(Schläge!$G$2:$G$101,MATCH($C25,Schläge!$B$2:$B$101,0)),""))</f>
        <v/>
      </c>
      <c r="E25" s="17"/>
      <c r="F25" s="17"/>
      <c r="G25" s="12" t="str">
        <f aca="false">IF(OR($A25="",$B25=""),"",$B25-$A25+1)</f>
        <v/>
      </c>
      <c r="H25" s="18"/>
      <c r="I25" s="20" t="str">
        <f aca="false">IF(OR($F25="",$H25=""),"",ROUND($F25*$H25,2))</f>
        <v/>
      </c>
      <c r="J25" s="21" t="str">
        <f aca="false">IF(OR($I25="",$G25=""),"",ROUND($I25*$G25,1))</f>
        <v/>
      </c>
      <c r="K25" s="17"/>
    </row>
    <row r="26" customFormat="false" ht="15" hidden="false" customHeight="false" outlineLevel="0" collapsed="false">
      <c r="A26" s="22"/>
      <c r="B26" s="22"/>
      <c r="C26" s="17"/>
      <c r="D26" s="20" t="str">
        <f aca="false">IF($C26="","",IFERROR(INDEX(Schläge!$G$2:$G$101,MATCH($C26,Schläge!$B$2:$B$101,0)),""))</f>
        <v/>
      </c>
      <c r="E26" s="17"/>
      <c r="F26" s="17"/>
      <c r="G26" s="12" t="str">
        <f aca="false">IF(OR($A26="",$B26=""),"",$B26-$A26+1)</f>
        <v/>
      </c>
      <c r="H26" s="18"/>
      <c r="I26" s="20" t="str">
        <f aca="false">IF(OR($F26="",$H26=""),"",ROUND($F26*$H26,2))</f>
        <v/>
      </c>
      <c r="J26" s="21" t="str">
        <f aca="false">IF(OR($I26="",$G26=""),"",ROUND($I26*$G26,1))</f>
        <v/>
      </c>
      <c r="K26" s="17"/>
    </row>
    <row r="27" customFormat="false" ht="15" hidden="false" customHeight="false" outlineLevel="0" collapsed="false">
      <c r="A27" s="22"/>
      <c r="B27" s="22"/>
      <c r="C27" s="17"/>
      <c r="D27" s="20" t="str">
        <f aca="false">IF($C27="","",IFERROR(INDEX(Schläge!$G$2:$G$101,MATCH($C27,Schläge!$B$2:$B$101,0)),""))</f>
        <v/>
      </c>
      <c r="E27" s="17"/>
      <c r="F27" s="17"/>
      <c r="G27" s="12" t="str">
        <f aca="false">IF(OR($A27="",$B27=""),"",$B27-$A27+1)</f>
        <v/>
      </c>
      <c r="H27" s="18"/>
      <c r="I27" s="20" t="str">
        <f aca="false">IF(OR($F27="",$H27=""),"",ROUND($F27*$H27,2))</f>
        <v/>
      </c>
      <c r="J27" s="21" t="str">
        <f aca="false">IF(OR($I27="",$G27=""),"",ROUND($I27*$G27,1))</f>
        <v/>
      </c>
      <c r="K27" s="17"/>
    </row>
    <row r="28" customFormat="false" ht="15" hidden="false" customHeight="false" outlineLevel="0" collapsed="false">
      <c r="A28" s="22"/>
      <c r="B28" s="22"/>
      <c r="C28" s="17"/>
      <c r="D28" s="20" t="str">
        <f aca="false">IF($C28="","",IFERROR(INDEX(Schläge!$G$2:$G$101,MATCH($C28,Schläge!$B$2:$B$101,0)),""))</f>
        <v/>
      </c>
      <c r="E28" s="17"/>
      <c r="F28" s="17"/>
      <c r="G28" s="12" t="str">
        <f aca="false">IF(OR($A28="",$B28=""),"",$B28-$A28+1)</f>
        <v/>
      </c>
      <c r="H28" s="18"/>
      <c r="I28" s="20" t="str">
        <f aca="false">IF(OR($F28="",$H28=""),"",ROUND($F28*$H28,2))</f>
        <v/>
      </c>
      <c r="J28" s="21" t="str">
        <f aca="false">IF(OR($I28="",$G28=""),"",ROUND($I28*$G28,1))</f>
        <v/>
      </c>
      <c r="K28" s="17"/>
    </row>
    <row r="29" customFormat="false" ht="15" hidden="false" customHeight="false" outlineLevel="0" collapsed="false">
      <c r="A29" s="22"/>
      <c r="B29" s="22"/>
      <c r="C29" s="17"/>
      <c r="D29" s="20" t="str">
        <f aca="false">IF($C29="","",IFERROR(INDEX(Schläge!$G$2:$G$101,MATCH($C29,Schläge!$B$2:$B$101,0)),""))</f>
        <v/>
      </c>
      <c r="E29" s="17"/>
      <c r="F29" s="17"/>
      <c r="G29" s="12" t="str">
        <f aca="false">IF(OR($A29="",$B29=""),"",$B29-$A29+1)</f>
        <v/>
      </c>
      <c r="H29" s="18"/>
      <c r="I29" s="20" t="str">
        <f aca="false">IF(OR($F29="",$H29=""),"",ROUND($F29*$H29,2))</f>
        <v/>
      </c>
      <c r="J29" s="21" t="str">
        <f aca="false">IF(OR($I29="",$G29=""),"",ROUND($I29*$G29,1))</f>
        <v/>
      </c>
      <c r="K29" s="17"/>
    </row>
    <row r="30" customFormat="false" ht="15" hidden="false" customHeight="false" outlineLevel="0" collapsed="false">
      <c r="A30" s="22"/>
      <c r="B30" s="22"/>
      <c r="C30" s="17"/>
      <c r="D30" s="20" t="str">
        <f aca="false">IF($C30="","",IFERROR(INDEX(Schläge!$G$2:$G$101,MATCH($C30,Schläge!$B$2:$B$101,0)),""))</f>
        <v/>
      </c>
      <c r="E30" s="17"/>
      <c r="F30" s="17"/>
      <c r="G30" s="12" t="str">
        <f aca="false">IF(OR($A30="",$B30=""),"",$B30-$A30+1)</f>
        <v/>
      </c>
      <c r="H30" s="18"/>
      <c r="I30" s="20" t="str">
        <f aca="false">IF(OR($F30="",$H30=""),"",ROUND($F30*$H30,2))</f>
        <v/>
      </c>
      <c r="J30" s="21" t="str">
        <f aca="false">IF(OR($I30="",$G30=""),"",ROUND($I30*$G30,1))</f>
        <v/>
      </c>
      <c r="K30" s="17"/>
    </row>
    <row r="31" customFormat="false" ht="15" hidden="false" customHeight="false" outlineLevel="0" collapsed="false">
      <c r="A31" s="22"/>
      <c r="B31" s="22"/>
      <c r="C31" s="17"/>
      <c r="D31" s="20" t="str">
        <f aca="false">IF($C31="","",IFERROR(INDEX(Schläge!$G$2:$G$101,MATCH($C31,Schläge!$B$2:$B$101,0)),""))</f>
        <v/>
      </c>
      <c r="E31" s="17"/>
      <c r="F31" s="17"/>
      <c r="G31" s="12" t="str">
        <f aca="false">IF(OR($A31="",$B31=""),"",$B31-$A31+1)</f>
        <v/>
      </c>
      <c r="H31" s="18"/>
      <c r="I31" s="20" t="str">
        <f aca="false">IF(OR($F31="",$H31=""),"",ROUND($F31*$H31,2))</f>
        <v/>
      </c>
      <c r="J31" s="21" t="str">
        <f aca="false">IF(OR($I31="",$G31=""),"",ROUND($I31*$G31,1))</f>
        <v/>
      </c>
      <c r="K31" s="17"/>
    </row>
    <row r="32" customFormat="false" ht="15" hidden="false" customHeight="false" outlineLevel="0" collapsed="false">
      <c r="A32" s="22"/>
      <c r="B32" s="22"/>
      <c r="C32" s="17"/>
      <c r="D32" s="20" t="str">
        <f aca="false">IF($C32="","",IFERROR(INDEX(Schläge!$G$2:$G$101,MATCH($C32,Schläge!$B$2:$B$101,0)),""))</f>
        <v/>
      </c>
      <c r="E32" s="17"/>
      <c r="F32" s="17"/>
      <c r="G32" s="12" t="str">
        <f aca="false">IF(OR($A32="",$B32=""),"",$B32-$A32+1)</f>
        <v/>
      </c>
      <c r="H32" s="18"/>
      <c r="I32" s="20" t="str">
        <f aca="false">IF(OR($F32="",$H32=""),"",ROUND($F32*$H32,2))</f>
        <v/>
      </c>
      <c r="J32" s="21" t="str">
        <f aca="false">IF(OR($I32="",$G32=""),"",ROUND($I32*$G32,1))</f>
        <v/>
      </c>
      <c r="K32" s="17"/>
    </row>
    <row r="33" customFormat="false" ht="15" hidden="false" customHeight="false" outlineLevel="0" collapsed="false">
      <c r="A33" s="22"/>
      <c r="B33" s="22"/>
      <c r="C33" s="17"/>
      <c r="D33" s="20" t="str">
        <f aca="false">IF($C33="","",IFERROR(INDEX(Schläge!$G$2:$G$101,MATCH($C33,Schläge!$B$2:$B$101,0)),""))</f>
        <v/>
      </c>
      <c r="E33" s="17"/>
      <c r="F33" s="17"/>
      <c r="G33" s="12" t="str">
        <f aca="false">IF(OR($A33="",$B33=""),"",$B33-$A33+1)</f>
        <v/>
      </c>
      <c r="H33" s="18"/>
      <c r="I33" s="20" t="str">
        <f aca="false">IF(OR($F33="",$H33=""),"",ROUND($F33*$H33,2))</f>
        <v/>
      </c>
      <c r="J33" s="21" t="str">
        <f aca="false">IF(OR($I33="",$G33=""),"",ROUND($I33*$G33,1))</f>
        <v/>
      </c>
      <c r="K33" s="17"/>
    </row>
    <row r="34" customFormat="false" ht="15" hidden="false" customHeight="false" outlineLevel="0" collapsed="false">
      <c r="A34" s="22"/>
      <c r="B34" s="22"/>
      <c r="C34" s="17"/>
      <c r="D34" s="20" t="str">
        <f aca="false">IF($C34="","",IFERROR(INDEX(Schläge!$G$2:$G$101,MATCH($C34,Schläge!$B$2:$B$101,0)),""))</f>
        <v/>
      </c>
      <c r="E34" s="17"/>
      <c r="F34" s="17"/>
      <c r="G34" s="12" t="str">
        <f aca="false">IF(OR($A34="",$B34=""),"",$B34-$A34+1)</f>
        <v/>
      </c>
      <c r="H34" s="18"/>
      <c r="I34" s="20" t="str">
        <f aca="false">IF(OR($F34="",$H34=""),"",ROUND($F34*$H34,2))</f>
        <v/>
      </c>
      <c r="J34" s="21" t="str">
        <f aca="false">IF(OR($I34="",$G34=""),"",ROUND($I34*$G34,1))</f>
        <v/>
      </c>
      <c r="K34" s="17"/>
    </row>
    <row r="35" customFormat="false" ht="15" hidden="false" customHeight="false" outlineLevel="0" collapsed="false">
      <c r="A35" s="22"/>
      <c r="B35" s="22"/>
      <c r="C35" s="17"/>
      <c r="D35" s="20" t="str">
        <f aca="false">IF($C35="","",IFERROR(INDEX(Schläge!$G$2:$G$101,MATCH($C35,Schläge!$B$2:$B$101,0)),""))</f>
        <v/>
      </c>
      <c r="E35" s="17"/>
      <c r="F35" s="17"/>
      <c r="G35" s="12" t="str">
        <f aca="false">IF(OR($A35="",$B35=""),"",$B35-$A35+1)</f>
        <v/>
      </c>
      <c r="H35" s="18"/>
      <c r="I35" s="20" t="str">
        <f aca="false">IF(OR($F35="",$H35=""),"",ROUND($F35*$H35,2))</f>
        <v/>
      </c>
      <c r="J35" s="21" t="str">
        <f aca="false">IF(OR($I35="",$G35=""),"",ROUND($I35*$G35,1))</f>
        <v/>
      </c>
      <c r="K35" s="17"/>
    </row>
    <row r="36" customFormat="false" ht="15" hidden="false" customHeight="false" outlineLevel="0" collapsed="false">
      <c r="A36" s="22"/>
      <c r="B36" s="22"/>
      <c r="C36" s="17"/>
      <c r="D36" s="20" t="str">
        <f aca="false">IF($C36="","",IFERROR(INDEX(Schläge!$G$2:$G$101,MATCH($C36,Schläge!$B$2:$B$101,0)),""))</f>
        <v/>
      </c>
      <c r="E36" s="17"/>
      <c r="F36" s="17"/>
      <c r="G36" s="12" t="str">
        <f aca="false">IF(OR($A36="",$B36=""),"",$B36-$A36+1)</f>
        <v/>
      </c>
      <c r="H36" s="18"/>
      <c r="I36" s="20" t="str">
        <f aca="false">IF(OR($F36="",$H36=""),"",ROUND($F36*$H36,2))</f>
        <v/>
      </c>
      <c r="J36" s="21" t="str">
        <f aca="false">IF(OR($I36="",$G36=""),"",ROUND($I36*$G36,1))</f>
        <v/>
      </c>
      <c r="K36" s="17"/>
    </row>
    <row r="37" customFormat="false" ht="15" hidden="false" customHeight="false" outlineLevel="0" collapsed="false">
      <c r="A37" s="22"/>
      <c r="B37" s="22"/>
      <c r="C37" s="17"/>
      <c r="D37" s="20" t="str">
        <f aca="false">IF($C37="","",IFERROR(INDEX(Schläge!$G$2:$G$101,MATCH($C37,Schläge!$B$2:$B$101,0)),""))</f>
        <v/>
      </c>
      <c r="E37" s="17"/>
      <c r="F37" s="17"/>
      <c r="G37" s="12" t="str">
        <f aca="false">IF(OR($A37="",$B37=""),"",$B37-$A37+1)</f>
        <v/>
      </c>
      <c r="H37" s="18"/>
      <c r="I37" s="20" t="str">
        <f aca="false">IF(OR($F37="",$H37=""),"",ROUND($F37*$H37,2))</f>
        <v/>
      </c>
      <c r="J37" s="21" t="str">
        <f aca="false">IF(OR($I37="",$G37=""),"",ROUND($I37*$G37,1))</f>
        <v/>
      </c>
      <c r="K37" s="17"/>
    </row>
    <row r="38" customFormat="false" ht="15" hidden="false" customHeight="false" outlineLevel="0" collapsed="false">
      <c r="A38" s="22"/>
      <c r="B38" s="22"/>
      <c r="C38" s="17"/>
      <c r="D38" s="20" t="str">
        <f aca="false">IF($C38="","",IFERROR(INDEX(Schläge!$G$2:$G$101,MATCH($C38,Schläge!$B$2:$B$101,0)),""))</f>
        <v/>
      </c>
      <c r="E38" s="17"/>
      <c r="F38" s="17"/>
      <c r="G38" s="12" t="str">
        <f aca="false">IF(OR($A38="",$B38=""),"",$B38-$A38+1)</f>
        <v/>
      </c>
      <c r="H38" s="18"/>
      <c r="I38" s="20" t="str">
        <f aca="false">IF(OR($F38="",$H38=""),"",ROUND($F38*$H38,2))</f>
        <v/>
      </c>
      <c r="J38" s="21" t="str">
        <f aca="false">IF(OR($I38="",$G38=""),"",ROUND($I38*$G38,1))</f>
        <v/>
      </c>
      <c r="K38" s="17"/>
    </row>
    <row r="39" customFormat="false" ht="15" hidden="false" customHeight="false" outlineLevel="0" collapsed="false">
      <c r="A39" s="22"/>
      <c r="B39" s="22"/>
      <c r="C39" s="17"/>
      <c r="D39" s="20" t="str">
        <f aca="false">IF($C39="","",IFERROR(INDEX(Schläge!$G$2:$G$101,MATCH($C39,Schläge!$B$2:$B$101,0)),""))</f>
        <v/>
      </c>
      <c r="E39" s="17"/>
      <c r="F39" s="17"/>
      <c r="G39" s="12" t="str">
        <f aca="false">IF(OR($A39="",$B39=""),"",$B39-$A39+1)</f>
        <v/>
      </c>
      <c r="H39" s="18"/>
      <c r="I39" s="20" t="str">
        <f aca="false">IF(OR($F39="",$H39=""),"",ROUND($F39*$H39,2))</f>
        <v/>
      </c>
      <c r="J39" s="21" t="str">
        <f aca="false">IF(OR($I39="",$G39=""),"",ROUND($I39*$G39,1))</f>
        <v/>
      </c>
      <c r="K39" s="17"/>
    </row>
    <row r="40" customFormat="false" ht="15" hidden="false" customHeight="false" outlineLevel="0" collapsed="false">
      <c r="A40" s="22"/>
      <c r="B40" s="22"/>
      <c r="C40" s="17"/>
      <c r="D40" s="20" t="str">
        <f aca="false">IF($C40="","",IFERROR(INDEX(Schläge!$G$2:$G$101,MATCH($C40,Schläge!$B$2:$B$101,0)),""))</f>
        <v/>
      </c>
      <c r="E40" s="17"/>
      <c r="F40" s="17"/>
      <c r="G40" s="12" t="str">
        <f aca="false">IF(OR($A40="",$B40=""),"",$B40-$A40+1)</f>
        <v/>
      </c>
      <c r="H40" s="18"/>
      <c r="I40" s="20" t="str">
        <f aca="false">IF(OR($F40="",$H40=""),"",ROUND($F40*$H40,2))</f>
        <v/>
      </c>
      <c r="J40" s="21" t="str">
        <f aca="false">IF(OR($I40="",$G40=""),"",ROUND($I40*$G40,1))</f>
        <v/>
      </c>
      <c r="K40" s="17"/>
    </row>
    <row r="41" customFormat="false" ht="15" hidden="false" customHeight="false" outlineLevel="0" collapsed="false">
      <c r="A41" s="22"/>
      <c r="B41" s="22"/>
      <c r="C41" s="17"/>
      <c r="D41" s="20" t="str">
        <f aca="false">IF($C41="","",IFERROR(INDEX(Schläge!$G$2:$G$101,MATCH($C41,Schläge!$B$2:$B$101,0)),""))</f>
        <v/>
      </c>
      <c r="E41" s="17"/>
      <c r="F41" s="17"/>
      <c r="G41" s="12" t="str">
        <f aca="false">IF(OR($A41="",$B41=""),"",$B41-$A41+1)</f>
        <v/>
      </c>
      <c r="H41" s="18"/>
      <c r="I41" s="20" t="str">
        <f aca="false">IF(OR($F41="",$H41=""),"",ROUND($F41*$H41,2))</f>
        <v/>
      </c>
      <c r="J41" s="21" t="str">
        <f aca="false">IF(OR($I41="",$G41=""),"",ROUND($I41*$G41,1))</f>
        <v/>
      </c>
      <c r="K41" s="17"/>
    </row>
    <row r="42" customFormat="false" ht="15" hidden="false" customHeight="false" outlineLevel="0" collapsed="false">
      <c r="A42" s="22"/>
      <c r="B42" s="22"/>
      <c r="C42" s="17"/>
      <c r="D42" s="20" t="str">
        <f aca="false">IF($C42="","",IFERROR(INDEX(Schläge!$G$2:$G$101,MATCH($C42,Schläge!$B$2:$B$101,0)),""))</f>
        <v/>
      </c>
      <c r="E42" s="17"/>
      <c r="F42" s="17"/>
      <c r="G42" s="12" t="str">
        <f aca="false">IF(OR($A42="",$B42=""),"",$B42-$A42+1)</f>
        <v/>
      </c>
      <c r="H42" s="18"/>
      <c r="I42" s="20" t="str">
        <f aca="false">IF(OR($F42="",$H42=""),"",ROUND($F42*$H42,2))</f>
        <v/>
      </c>
      <c r="J42" s="21" t="str">
        <f aca="false">IF(OR($I42="",$G42=""),"",ROUND($I42*$G42,1))</f>
        <v/>
      </c>
      <c r="K42" s="17"/>
    </row>
    <row r="43" customFormat="false" ht="15" hidden="false" customHeight="false" outlineLevel="0" collapsed="false">
      <c r="A43" s="22"/>
      <c r="B43" s="22"/>
      <c r="C43" s="17"/>
      <c r="D43" s="20" t="str">
        <f aca="false">IF($C43="","",IFERROR(INDEX(Schläge!$G$2:$G$101,MATCH($C43,Schläge!$B$2:$B$101,0)),""))</f>
        <v/>
      </c>
      <c r="E43" s="17"/>
      <c r="F43" s="17"/>
      <c r="G43" s="12" t="str">
        <f aca="false">IF(OR($A43="",$B43=""),"",$B43-$A43+1)</f>
        <v/>
      </c>
      <c r="H43" s="18"/>
      <c r="I43" s="20" t="str">
        <f aca="false">IF(OR($F43="",$H43=""),"",ROUND($F43*$H43,2))</f>
        <v/>
      </c>
      <c r="J43" s="21" t="str">
        <f aca="false">IF(OR($I43="",$G43=""),"",ROUND($I43*$G43,1))</f>
        <v/>
      </c>
      <c r="K43" s="17"/>
    </row>
    <row r="44" customFormat="false" ht="15" hidden="false" customHeight="false" outlineLevel="0" collapsed="false">
      <c r="A44" s="22"/>
      <c r="B44" s="22"/>
      <c r="C44" s="17"/>
      <c r="D44" s="20" t="str">
        <f aca="false">IF($C44="","",IFERROR(INDEX(Schläge!$G$2:$G$101,MATCH($C44,Schläge!$B$2:$B$101,0)),""))</f>
        <v/>
      </c>
      <c r="E44" s="17"/>
      <c r="F44" s="17"/>
      <c r="G44" s="12" t="str">
        <f aca="false">IF(OR($A44="",$B44=""),"",$B44-$A44+1)</f>
        <v/>
      </c>
      <c r="H44" s="18"/>
      <c r="I44" s="20" t="str">
        <f aca="false">IF(OR($F44="",$H44=""),"",ROUND($F44*$H44,2))</f>
        <v/>
      </c>
      <c r="J44" s="21" t="str">
        <f aca="false">IF(OR($I44="",$G44=""),"",ROUND($I44*$G44,1))</f>
        <v/>
      </c>
      <c r="K44" s="17"/>
    </row>
    <row r="45" customFormat="false" ht="15" hidden="false" customHeight="false" outlineLevel="0" collapsed="false">
      <c r="A45" s="22"/>
      <c r="B45" s="22"/>
      <c r="C45" s="17"/>
      <c r="D45" s="20" t="str">
        <f aca="false">IF($C45="","",IFERROR(INDEX(Schläge!$G$2:$G$101,MATCH($C45,Schläge!$B$2:$B$101,0)),""))</f>
        <v/>
      </c>
      <c r="E45" s="17"/>
      <c r="F45" s="17"/>
      <c r="G45" s="12" t="str">
        <f aca="false">IF(OR($A45="",$B45=""),"",$B45-$A45+1)</f>
        <v/>
      </c>
      <c r="H45" s="18"/>
      <c r="I45" s="20" t="str">
        <f aca="false">IF(OR($F45="",$H45=""),"",ROUND($F45*$H45,2))</f>
        <v/>
      </c>
      <c r="J45" s="21" t="str">
        <f aca="false">IF(OR($I45="",$G45=""),"",ROUND($I45*$G45,1))</f>
        <v/>
      </c>
      <c r="K45" s="17"/>
    </row>
    <row r="46" customFormat="false" ht="15" hidden="false" customHeight="false" outlineLevel="0" collapsed="false">
      <c r="A46" s="22"/>
      <c r="B46" s="22"/>
      <c r="C46" s="17"/>
      <c r="D46" s="20" t="str">
        <f aca="false">IF($C46="","",IFERROR(INDEX(Schläge!$G$2:$G$101,MATCH($C46,Schläge!$B$2:$B$101,0)),""))</f>
        <v/>
      </c>
      <c r="E46" s="17"/>
      <c r="F46" s="17"/>
      <c r="G46" s="12" t="str">
        <f aca="false">IF(OR($A46="",$B46=""),"",$B46-$A46+1)</f>
        <v/>
      </c>
      <c r="H46" s="18"/>
      <c r="I46" s="20" t="str">
        <f aca="false">IF(OR($F46="",$H46=""),"",ROUND($F46*$H46,2))</f>
        <v/>
      </c>
      <c r="J46" s="21" t="str">
        <f aca="false">IF(OR($I46="",$G46=""),"",ROUND($I46*$G46,1))</f>
        <v/>
      </c>
      <c r="K46" s="17"/>
    </row>
    <row r="47" customFormat="false" ht="15" hidden="false" customHeight="false" outlineLevel="0" collapsed="false">
      <c r="A47" s="22"/>
      <c r="B47" s="22"/>
      <c r="C47" s="17"/>
      <c r="D47" s="20" t="str">
        <f aca="false">IF($C47="","",IFERROR(INDEX(Schläge!$G$2:$G$101,MATCH($C47,Schläge!$B$2:$B$101,0)),""))</f>
        <v/>
      </c>
      <c r="E47" s="17"/>
      <c r="F47" s="17"/>
      <c r="G47" s="12" t="str">
        <f aca="false">IF(OR($A47="",$B47=""),"",$B47-$A47+1)</f>
        <v/>
      </c>
      <c r="H47" s="18"/>
      <c r="I47" s="20" t="str">
        <f aca="false">IF(OR($F47="",$H47=""),"",ROUND($F47*$H47,2))</f>
        <v/>
      </c>
      <c r="J47" s="21" t="str">
        <f aca="false">IF(OR($I47="",$G47=""),"",ROUND($I47*$G47,1))</f>
        <v/>
      </c>
      <c r="K47" s="17"/>
    </row>
    <row r="48" customFormat="false" ht="15" hidden="false" customHeight="false" outlineLevel="0" collapsed="false">
      <c r="A48" s="22"/>
      <c r="B48" s="22"/>
      <c r="C48" s="17"/>
      <c r="D48" s="20" t="str">
        <f aca="false">IF($C48="","",IFERROR(INDEX(Schläge!$G$2:$G$101,MATCH($C48,Schläge!$B$2:$B$101,0)),""))</f>
        <v/>
      </c>
      <c r="E48" s="17"/>
      <c r="F48" s="17"/>
      <c r="G48" s="12" t="str">
        <f aca="false">IF(OR($A48="",$B48=""),"",$B48-$A48+1)</f>
        <v/>
      </c>
      <c r="H48" s="18"/>
      <c r="I48" s="20" t="str">
        <f aca="false">IF(OR($F48="",$H48=""),"",ROUND($F48*$H48,2))</f>
        <v/>
      </c>
      <c r="J48" s="21" t="str">
        <f aca="false">IF(OR($I48="",$G48=""),"",ROUND($I48*$G48,1))</f>
        <v/>
      </c>
      <c r="K48" s="17"/>
    </row>
    <row r="49" customFormat="false" ht="15" hidden="false" customHeight="false" outlineLevel="0" collapsed="false">
      <c r="A49" s="22"/>
      <c r="B49" s="22"/>
      <c r="C49" s="17"/>
      <c r="D49" s="20" t="str">
        <f aca="false">IF($C49="","",IFERROR(INDEX(Schläge!$G$2:$G$101,MATCH($C49,Schläge!$B$2:$B$101,0)),""))</f>
        <v/>
      </c>
      <c r="E49" s="17"/>
      <c r="F49" s="17"/>
      <c r="G49" s="12" t="str">
        <f aca="false">IF(OR($A49="",$B49=""),"",$B49-$A49+1)</f>
        <v/>
      </c>
      <c r="H49" s="18"/>
      <c r="I49" s="20" t="str">
        <f aca="false">IF(OR($F49="",$H49=""),"",ROUND($F49*$H49,2))</f>
        <v/>
      </c>
      <c r="J49" s="21" t="str">
        <f aca="false">IF(OR($I49="",$G49=""),"",ROUND($I49*$G49,1))</f>
        <v/>
      </c>
      <c r="K49" s="17"/>
    </row>
    <row r="50" customFormat="false" ht="15" hidden="false" customHeight="false" outlineLevel="0" collapsed="false">
      <c r="A50" s="22"/>
      <c r="B50" s="22"/>
      <c r="C50" s="17"/>
      <c r="D50" s="20" t="str">
        <f aca="false">IF($C50="","",IFERROR(INDEX(Schläge!$G$2:$G$101,MATCH($C50,Schläge!$B$2:$B$101,0)),""))</f>
        <v/>
      </c>
      <c r="E50" s="17"/>
      <c r="F50" s="17"/>
      <c r="G50" s="12" t="str">
        <f aca="false">IF(OR($A50="",$B50=""),"",$B50-$A50+1)</f>
        <v/>
      </c>
      <c r="H50" s="18"/>
      <c r="I50" s="20" t="str">
        <f aca="false">IF(OR($F50="",$H50=""),"",ROUND($F50*$H50,2))</f>
        <v/>
      </c>
      <c r="J50" s="21" t="str">
        <f aca="false">IF(OR($I50="",$G50=""),"",ROUND($I50*$G50,1))</f>
        <v/>
      </c>
      <c r="K50" s="17"/>
    </row>
    <row r="51" customFormat="false" ht="15" hidden="false" customHeight="false" outlineLevel="0" collapsed="false">
      <c r="A51" s="22"/>
      <c r="B51" s="22"/>
      <c r="C51" s="17"/>
      <c r="D51" s="20" t="str">
        <f aca="false">IF($C51="","",IFERROR(INDEX(Schläge!$G$2:$G$101,MATCH($C51,Schläge!$B$2:$B$101,0)),""))</f>
        <v/>
      </c>
      <c r="E51" s="17"/>
      <c r="F51" s="17"/>
      <c r="G51" s="12" t="str">
        <f aca="false">IF(OR($A51="",$B51=""),"",$B51-$A51+1)</f>
        <v/>
      </c>
      <c r="H51" s="18"/>
      <c r="I51" s="20" t="str">
        <f aca="false">IF(OR($F51="",$H51=""),"",ROUND($F51*$H51,2))</f>
        <v/>
      </c>
      <c r="J51" s="21" t="str">
        <f aca="false">IF(OR($I51="",$G51=""),"",ROUND($I51*$G51,1))</f>
        <v/>
      </c>
      <c r="K51" s="17"/>
    </row>
    <row r="52" customFormat="false" ht="15" hidden="false" customHeight="false" outlineLevel="0" collapsed="false">
      <c r="A52" s="22"/>
      <c r="B52" s="22"/>
      <c r="C52" s="17"/>
      <c r="D52" s="20" t="str">
        <f aca="false">IF($C52="","",IFERROR(INDEX(Schläge!$G$2:$G$101,MATCH($C52,Schläge!$B$2:$B$101,0)),""))</f>
        <v/>
      </c>
      <c r="E52" s="17"/>
      <c r="F52" s="17"/>
      <c r="G52" s="12" t="str">
        <f aca="false">IF(OR($A52="",$B52=""),"",$B52-$A52+1)</f>
        <v/>
      </c>
      <c r="H52" s="18"/>
      <c r="I52" s="20" t="str">
        <f aca="false">IF(OR($F52="",$H52=""),"",ROUND($F52*$H52,2))</f>
        <v/>
      </c>
      <c r="J52" s="21" t="str">
        <f aca="false">IF(OR($I52="",$G52=""),"",ROUND($I52*$G52,1))</f>
        <v/>
      </c>
      <c r="K52" s="17"/>
    </row>
    <row r="53" customFormat="false" ht="15" hidden="false" customHeight="false" outlineLevel="0" collapsed="false">
      <c r="A53" s="22"/>
      <c r="B53" s="22"/>
      <c r="C53" s="17"/>
      <c r="D53" s="20" t="str">
        <f aca="false">IF($C53="","",IFERROR(INDEX(Schläge!$G$2:$G$101,MATCH($C53,Schläge!$B$2:$B$101,0)),""))</f>
        <v/>
      </c>
      <c r="E53" s="17"/>
      <c r="F53" s="17"/>
      <c r="G53" s="12" t="str">
        <f aca="false">IF(OR($A53="",$B53=""),"",$B53-$A53+1)</f>
        <v/>
      </c>
      <c r="H53" s="18"/>
      <c r="I53" s="20" t="str">
        <f aca="false">IF(OR($F53="",$H53=""),"",ROUND($F53*$H53,2))</f>
        <v/>
      </c>
      <c r="J53" s="21" t="str">
        <f aca="false">IF(OR($I53="",$G53=""),"",ROUND($I53*$G53,1))</f>
        <v/>
      </c>
      <c r="K53" s="17"/>
    </row>
    <row r="54" customFormat="false" ht="15" hidden="false" customHeight="false" outlineLevel="0" collapsed="false">
      <c r="A54" s="22"/>
      <c r="B54" s="22"/>
      <c r="C54" s="17"/>
      <c r="D54" s="20" t="str">
        <f aca="false">IF($C54="","",IFERROR(INDEX(Schläge!$G$2:$G$101,MATCH($C54,Schläge!$B$2:$B$101,0)),""))</f>
        <v/>
      </c>
      <c r="E54" s="17"/>
      <c r="F54" s="17"/>
      <c r="G54" s="12" t="str">
        <f aca="false">IF(OR($A54="",$B54=""),"",$B54-$A54+1)</f>
        <v/>
      </c>
      <c r="H54" s="18"/>
      <c r="I54" s="20" t="str">
        <f aca="false">IF(OR($F54="",$H54=""),"",ROUND($F54*$H54,2))</f>
        <v/>
      </c>
      <c r="J54" s="21" t="str">
        <f aca="false">IF(OR($I54="",$G54=""),"",ROUND($I54*$G54,1))</f>
        <v/>
      </c>
      <c r="K54" s="17"/>
    </row>
    <row r="55" customFormat="false" ht="15" hidden="false" customHeight="false" outlineLevel="0" collapsed="false">
      <c r="A55" s="22"/>
      <c r="B55" s="22"/>
      <c r="C55" s="17"/>
      <c r="D55" s="20" t="str">
        <f aca="false">IF($C55="","",IFERROR(INDEX(Schläge!$G$2:$G$101,MATCH($C55,Schläge!$B$2:$B$101,0)),""))</f>
        <v/>
      </c>
      <c r="E55" s="17"/>
      <c r="F55" s="17"/>
      <c r="G55" s="12" t="str">
        <f aca="false">IF(OR($A55="",$B55=""),"",$B55-$A55+1)</f>
        <v/>
      </c>
      <c r="H55" s="18"/>
      <c r="I55" s="20" t="str">
        <f aca="false">IF(OR($F55="",$H55=""),"",ROUND($F55*$H55,2))</f>
        <v/>
      </c>
      <c r="J55" s="21" t="str">
        <f aca="false">IF(OR($I55="",$G55=""),"",ROUND($I55*$G55,1))</f>
        <v/>
      </c>
      <c r="K55" s="17"/>
    </row>
    <row r="56" customFormat="false" ht="15" hidden="false" customHeight="false" outlineLevel="0" collapsed="false">
      <c r="A56" s="22"/>
      <c r="B56" s="22"/>
      <c r="C56" s="17"/>
      <c r="D56" s="20" t="str">
        <f aca="false">IF($C56="","",IFERROR(INDEX(Schläge!$G$2:$G$101,MATCH($C56,Schläge!$B$2:$B$101,0)),""))</f>
        <v/>
      </c>
      <c r="E56" s="17"/>
      <c r="F56" s="17"/>
      <c r="G56" s="12" t="str">
        <f aca="false">IF(OR($A56="",$B56=""),"",$B56-$A56+1)</f>
        <v/>
      </c>
      <c r="H56" s="18"/>
      <c r="I56" s="20" t="str">
        <f aca="false">IF(OR($F56="",$H56=""),"",ROUND($F56*$H56,2))</f>
        <v/>
      </c>
      <c r="J56" s="21" t="str">
        <f aca="false">IF(OR($I56="",$G56=""),"",ROUND($I56*$G56,1))</f>
        <v/>
      </c>
      <c r="K56" s="17"/>
    </row>
    <row r="57" customFormat="false" ht="15" hidden="false" customHeight="false" outlineLevel="0" collapsed="false">
      <c r="A57" s="22"/>
      <c r="B57" s="22"/>
      <c r="C57" s="17"/>
      <c r="D57" s="20" t="str">
        <f aca="false">IF($C57="","",IFERROR(INDEX(Schläge!$G$2:$G$101,MATCH($C57,Schläge!$B$2:$B$101,0)),""))</f>
        <v/>
      </c>
      <c r="E57" s="17"/>
      <c r="F57" s="17"/>
      <c r="G57" s="12" t="str">
        <f aca="false">IF(OR($A57="",$B57=""),"",$B57-$A57+1)</f>
        <v/>
      </c>
      <c r="H57" s="18"/>
      <c r="I57" s="20" t="str">
        <f aca="false">IF(OR($F57="",$H57=""),"",ROUND($F57*$H57,2))</f>
        <v/>
      </c>
      <c r="J57" s="21" t="str">
        <f aca="false">IF(OR($I57="",$G57=""),"",ROUND($I57*$G57,1))</f>
        <v/>
      </c>
      <c r="K57" s="17"/>
    </row>
    <row r="58" customFormat="false" ht="15" hidden="false" customHeight="false" outlineLevel="0" collapsed="false">
      <c r="A58" s="22"/>
      <c r="B58" s="22"/>
      <c r="C58" s="17"/>
      <c r="D58" s="20" t="str">
        <f aca="false">IF($C58="","",IFERROR(INDEX(Schläge!$G$2:$G$101,MATCH($C58,Schläge!$B$2:$B$101,0)),""))</f>
        <v/>
      </c>
      <c r="E58" s="17"/>
      <c r="F58" s="17"/>
      <c r="G58" s="12" t="str">
        <f aca="false">IF(OR($A58="",$B58=""),"",$B58-$A58+1)</f>
        <v/>
      </c>
      <c r="H58" s="18"/>
      <c r="I58" s="20" t="str">
        <f aca="false">IF(OR($F58="",$H58=""),"",ROUND($F58*$H58,2))</f>
        <v/>
      </c>
      <c r="J58" s="21" t="str">
        <f aca="false">IF(OR($I58="",$G58=""),"",ROUND($I58*$G58,1))</f>
        <v/>
      </c>
      <c r="K58" s="17"/>
    </row>
    <row r="59" customFormat="false" ht="15" hidden="false" customHeight="false" outlineLevel="0" collapsed="false">
      <c r="A59" s="22"/>
      <c r="B59" s="22"/>
      <c r="C59" s="17"/>
      <c r="D59" s="20" t="str">
        <f aca="false">IF($C59="","",IFERROR(INDEX(Schläge!$G$2:$G$101,MATCH($C59,Schläge!$B$2:$B$101,0)),""))</f>
        <v/>
      </c>
      <c r="E59" s="17"/>
      <c r="F59" s="17"/>
      <c r="G59" s="12" t="str">
        <f aca="false">IF(OR($A59="",$B59=""),"",$B59-$A59+1)</f>
        <v/>
      </c>
      <c r="H59" s="18"/>
      <c r="I59" s="20" t="str">
        <f aca="false">IF(OR($F59="",$H59=""),"",ROUND($F59*$H59,2))</f>
        <v/>
      </c>
      <c r="J59" s="21" t="str">
        <f aca="false">IF(OR($I59="",$G59=""),"",ROUND($I59*$G59,1))</f>
        <v/>
      </c>
      <c r="K59" s="17"/>
    </row>
    <row r="60" customFormat="false" ht="15" hidden="false" customHeight="false" outlineLevel="0" collapsed="false">
      <c r="A60" s="22"/>
      <c r="B60" s="22"/>
      <c r="C60" s="17"/>
      <c r="D60" s="20" t="str">
        <f aca="false">IF($C60="","",IFERROR(INDEX(Schläge!$G$2:$G$101,MATCH($C60,Schläge!$B$2:$B$101,0)),""))</f>
        <v/>
      </c>
      <c r="E60" s="17"/>
      <c r="F60" s="17"/>
      <c r="G60" s="12" t="str">
        <f aca="false">IF(OR($A60="",$B60=""),"",$B60-$A60+1)</f>
        <v/>
      </c>
      <c r="H60" s="18"/>
      <c r="I60" s="20" t="str">
        <f aca="false">IF(OR($F60="",$H60=""),"",ROUND($F60*$H60,2))</f>
        <v/>
      </c>
      <c r="J60" s="21" t="str">
        <f aca="false">IF(OR($I60="",$G60=""),"",ROUND($I60*$G60,1))</f>
        <v/>
      </c>
      <c r="K60" s="17"/>
    </row>
    <row r="61" customFormat="false" ht="15" hidden="false" customHeight="false" outlineLevel="0" collapsed="false">
      <c r="A61" s="22"/>
      <c r="B61" s="22"/>
      <c r="C61" s="17"/>
      <c r="D61" s="20" t="str">
        <f aca="false">IF($C61="","",IFERROR(INDEX(Schläge!$G$2:$G$101,MATCH($C61,Schläge!$B$2:$B$101,0)),""))</f>
        <v/>
      </c>
      <c r="E61" s="17"/>
      <c r="F61" s="17"/>
      <c r="G61" s="12" t="str">
        <f aca="false">IF(OR($A61="",$B61=""),"",$B61-$A61+1)</f>
        <v/>
      </c>
      <c r="H61" s="18"/>
      <c r="I61" s="20" t="str">
        <f aca="false">IF(OR($F61="",$H61=""),"",ROUND($F61*$H61,2))</f>
        <v/>
      </c>
      <c r="J61" s="21" t="str">
        <f aca="false">IF(OR($I61="",$G61=""),"",ROUND($I61*$G61,1))</f>
        <v/>
      </c>
      <c r="K61" s="17"/>
    </row>
    <row r="62" customFormat="false" ht="15" hidden="false" customHeight="false" outlineLevel="0" collapsed="false">
      <c r="A62" s="22"/>
      <c r="B62" s="22"/>
      <c r="C62" s="17"/>
      <c r="D62" s="20" t="str">
        <f aca="false">IF($C62="","",IFERROR(INDEX(Schläge!$G$2:$G$101,MATCH($C62,Schläge!$B$2:$B$101,0)),""))</f>
        <v/>
      </c>
      <c r="E62" s="17"/>
      <c r="F62" s="17"/>
      <c r="G62" s="12" t="str">
        <f aca="false">IF(OR($A62="",$B62=""),"",$B62-$A62+1)</f>
        <v/>
      </c>
      <c r="H62" s="18"/>
      <c r="I62" s="20" t="str">
        <f aca="false">IF(OR($F62="",$H62=""),"",ROUND($F62*$H62,2))</f>
        <v/>
      </c>
      <c r="J62" s="21" t="str">
        <f aca="false">IF(OR($I62="",$G62=""),"",ROUND($I62*$G62,1))</f>
        <v/>
      </c>
      <c r="K62" s="17"/>
    </row>
    <row r="63" customFormat="false" ht="15" hidden="false" customHeight="false" outlineLevel="0" collapsed="false">
      <c r="A63" s="22"/>
      <c r="B63" s="22"/>
      <c r="C63" s="17"/>
      <c r="D63" s="20" t="str">
        <f aca="false">IF($C63="","",IFERROR(INDEX(Schläge!$G$2:$G$101,MATCH($C63,Schläge!$B$2:$B$101,0)),""))</f>
        <v/>
      </c>
      <c r="E63" s="17"/>
      <c r="F63" s="17"/>
      <c r="G63" s="12" t="str">
        <f aca="false">IF(OR($A63="",$B63=""),"",$B63-$A63+1)</f>
        <v/>
      </c>
      <c r="H63" s="18"/>
      <c r="I63" s="20" t="str">
        <f aca="false">IF(OR($F63="",$H63=""),"",ROUND($F63*$H63,2))</f>
        <v/>
      </c>
      <c r="J63" s="21" t="str">
        <f aca="false">IF(OR($I63="",$G63=""),"",ROUND($I63*$G63,1))</f>
        <v/>
      </c>
      <c r="K63" s="17"/>
    </row>
    <row r="64" customFormat="false" ht="15" hidden="false" customHeight="false" outlineLevel="0" collapsed="false">
      <c r="A64" s="22"/>
      <c r="B64" s="22"/>
      <c r="C64" s="17"/>
      <c r="D64" s="20" t="str">
        <f aca="false">IF($C64="","",IFERROR(INDEX(Schläge!$G$2:$G$101,MATCH($C64,Schläge!$B$2:$B$101,0)),""))</f>
        <v/>
      </c>
      <c r="E64" s="17"/>
      <c r="F64" s="17"/>
      <c r="G64" s="12" t="str">
        <f aca="false">IF(OR($A64="",$B64=""),"",$B64-$A64+1)</f>
        <v/>
      </c>
      <c r="H64" s="18"/>
      <c r="I64" s="20" t="str">
        <f aca="false">IF(OR($F64="",$H64=""),"",ROUND($F64*$H64,2))</f>
        <v/>
      </c>
      <c r="J64" s="21" t="str">
        <f aca="false">IF(OR($I64="",$G64=""),"",ROUND($I64*$G64,1))</f>
        <v/>
      </c>
      <c r="K64" s="17"/>
    </row>
    <row r="65" customFormat="false" ht="15" hidden="false" customHeight="false" outlineLevel="0" collapsed="false">
      <c r="A65" s="22"/>
      <c r="B65" s="22"/>
      <c r="C65" s="17"/>
      <c r="D65" s="20" t="str">
        <f aca="false">IF($C65="","",IFERROR(INDEX(Schläge!$G$2:$G$101,MATCH($C65,Schläge!$B$2:$B$101,0)),""))</f>
        <v/>
      </c>
      <c r="E65" s="17"/>
      <c r="F65" s="17"/>
      <c r="G65" s="12" t="str">
        <f aca="false">IF(OR($A65="",$B65=""),"",$B65-$A65+1)</f>
        <v/>
      </c>
      <c r="H65" s="18"/>
      <c r="I65" s="20" t="str">
        <f aca="false">IF(OR($F65="",$H65=""),"",ROUND($F65*$H65,2))</f>
        <v/>
      </c>
      <c r="J65" s="21" t="str">
        <f aca="false">IF(OR($I65="",$G65=""),"",ROUND($I65*$G65,1))</f>
        <v/>
      </c>
      <c r="K65" s="17"/>
    </row>
    <row r="66" customFormat="false" ht="15" hidden="false" customHeight="false" outlineLevel="0" collapsed="false">
      <c r="A66" s="22"/>
      <c r="B66" s="22"/>
      <c r="C66" s="17"/>
      <c r="D66" s="20" t="str">
        <f aca="false">IF($C66="","",IFERROR(INDEX(Schläge!$G$2:$G$101,MATCH($C66,Schläge!$B$2:$B$101,0)),""))</f>
        <v/>
      </c>
      <c r="E66" s="17"/>
      <c r="F66" s="17"/>
      <c r="G66" s="12" t="str">
        <f aca="false">IF(OR($A66="",$B66=""),"",$B66-$A66+1)</f>
        <v/>
      </c>
      <c r="H66" s="18"/>
      <c r="I66" s="20" t="str">
        <f aca="false">IF(OR($F66="",$H66=""),"",ROUND($F66*$H66,2))</f>
        <v/>
      </c>
      <c r="J66" s="21" t="str">
        <f aca="false">IF(OR($I66="",$G66=""),"",ROUND($I66*$G66,1))</f>
        <v/>
      </c>
      <c r="K66" s="17"/>
    </row>
    <row r="67" customFormat="false" ht="15" hidden="false" customHeight="false" outlineLevel="0" collapsed="false">
      <c r="A67" s="22"/>
      <c r="B67" s="22"/>
      <c r="C67" s="17"/>
      <c r="D67" s="20" t="str">
        <f aca="false">IF($C67="","",IFERROR(INDEX(Schläge!$G$2:$G$101,MATCH($C67,Schläge!$B$2:$B$101,0)),""))</f>
        <v/>
      </c>
      <c r="E67" s="17"/>
      <c r="F67" s="17"/>
      <c r="G67" s="12" t="str">
        <f aca="false">IF(OR($A67="",$B67=""),"",$B67-$A67+1)</f>
        <v/>
      </c>
      <c r="H67" s="18"/>
      <c r="I67" s="20" t="str">
        <f aca="false">IF(OR($F67="",$H67=""),"",ROUND($F67*$H67,2))</f>
        <v/>
      </c>
      <c r="J67" s="21" t="str">
        <f aca="false">IF(OR($I67="",$G67=""),"",ROUND($I67*$G67,1))</f>
        <v/>
      </c>
      <c r="K67" s="17"/>
    </row>
    <row r="68" customFormat="false" ht="15" hidden="false" customHeight="false" outlineLevel="0" collapsed="false">
      <c r="A68" s="22"/>
      <c r="B68" s="22"/>
      <c r="C68" s="17"/>
      <c r="D68" s="20" t="str">
        <f aca="false">IF($C68="","",IFERROR(INDEX(Schläge!$G$2:$G$101,MATCH($C68,Schläge!$B$2:$B$101,0)),""))</f>
        <v/>
      </c>
      <c r="E68" s="17"/>
      <c r="F68" s="17"/>
      <c r="G68" s="12" t="str">
        <f aca="false">IF(OR($A68="",$B68=""),"",$B68-$A68+1)</f>
        <v/>
      </c>
      <c r="H68" s="18"/>
      <c r="I68" s="20" t="str">
        <f aca="false">IF(OR($F68="",$H68=""),"",ROUND($F68*$H68,2))</f>
        <v/>
      </c>
      <c r="J68" s="21" t="str">
        <f aca="false">IF(OR($I68="",$G68=""),"",ROUND($I68*$G68,1))</f>
        <v/>
      </c>
      <c r="K68" s="17"/>
    </row>
    <row r="69" customFormat="false" ht="15" hidden="false" customHeight="false" outlineLevel="0" collapsed="false">
      <c r="A69" s="22"/>
      <c r="B69" s="22"/>
      <c r="C69" s="17"/>
      <c r="D69" s="20" t="str">
        <f aca="false">IF($C69="","",IFERROR(INDEX(Schläge!$G$2:$G$101,MATCH($C69,Schläge!$B$2:$B$101,0)),""))</f>
        <v/>
      </c>
      <c r="E69" s="17"/>
      <c r="F69" s="17"/>
      <c r="G69" s="12" t="str">
        <f aca="false">IF(OR($A69="",$B69=""),"",$B69-$A69+1)</f>
        <v/>
      </c>
      <c r="H69" s="18"/>
      <c r="I69" s="20" t="str">
        <f aca="false">IF(OR($F69="",$H69=""),"",ROUND($F69*$H69,2))</f>
        <v/>
      </c>
      <c r="J69" s="21" t="str">
        <f aca="false">IF(OR($I69="",$G69=""),"",ROUND($I69*$G69,1))</f>
        <v/>
      </c>
      <c r="K69" s="17"/>
    </row>
    <row r="70" customFormat="false" ht="15" hidden="false" customHeight="false" outlineLevel="0" collapsed="false">
      <c r="A70" s="22"/>
      <c r="B70" s="22"/>
      <c r="C70" s="17"/>
      <c r="D70" s="20" t="str">
        <f aca="false">IF($C70="","",IFERROR(INDEX(Schläge!$G$2:$G$101,MATCH($C70,Schläge!$B$2:$B$101,0)),""))</f>
        <v/>
      </c>
      <c r="E70" s="17"/>
      <c r="F70" s="17"/>
      <c r="G70" s="12" t="str">
        <f aca="false">IF(OR($A70="",$B70=""),"",$B70-$A70+1)</f>
        <v/>
      </c>
      <c r="H70" s="18"/>
      <c r="I70" s="20" t="str">
        <f aca="false">IF(OR($F70="",$H70=""),"",ROUND($F70*$H70,2))</f>
        <v/>
      </c>
      <c r="J70" s="21" t="str">
        <f aca="false">IF(OR($I70="",$G70=""),"",ROUND($I70*$G70,1))</f>
        <v/>
      </c>
      <c r="K70" s="17"/>
    </row>
    <row r="71" customFormat="false" ht="15" hidden="false" customHeight="false" outlineLevel="0" collapsed="false">
      <c r="A71" s="22"/>
      <c r="B71" s="22"/>
      <c r="C71" s="17"/>
      <c r="D71" s="20" t="str">
        <f aca="false">IF($C71="","",IFERROR(INDEX(Schläge!$G$2:$G$101,MATCH($C71,Schläge!$B$2:$B$101,0)),""))</f>
        <v/>
      </c>
      <c r="E71" s="17"/>
      <c r="F71" s="17"/>
      <c r="G71" s="12" t="str">
        <f aca="false">IF(OR($A71="",$B71=""),"",$B71-$A71+1)</f>
        <v/>
      </c>
      <c r="H71" s="18"/>
      <c r="I71" s="20" t="str">
        <f aca="false">IF(OR($F71="",$H71=""),"",ROUND($F71*$H71,2))</f>
        <v/>
      </c>
      <c r="J71" s="21" t="str">
        <f aca="false">IF(OR($I71="",$G71=""),"",ROUND($I71*$G71,1))</f>
        <v/>
      </c>
      <c r="K71" s="17"/>
    </row>
    <row r="72" customFormat="false" ht="15" hidden="false" customHeight="false" outlineLevel="0" collapsed="false">
      <c r="A72" s="22"/>
      <c r="B72" s="22"/>
      <c r="C72" s="17"/>
      <c r="D72" s="20" t="str">
        <f aca="false">IF($C72="","",IFERROR(INDEX(Schläge!$G$2:$G$101,MATCH($C72,Schläge!$B$2:$B$101,0)),""))</f>
        <v/>
      </c>
      <c r="E72" s="17"/>
      <c r="F72" s="17"/>
      <c r="G72" s="12" t="str">
        <f aca="false">IF(OR($A72="",$B72=""),"",$B72-$A72+1)</f>
        <v/>
      </c>
      <c r="H72" s="18"/>
      <c r="I72" s="20" t="str">
        <f aca="false">IF(OR($F72="",$H72=""),"",ROUND($F72*$H72,2))</f>
        <v/>
      </c>
      <c r="J72" s="21" t="str">
        <f aca="false">IF(OR($I72="",$G72=""),"",ROUND($I72*$G72,1))</f>
        <v/>
      </c>
      <c r="K72" s="17"/>
    </row>
    <row r="73" customFormat="false" ht="15" hidden="false" customHeight="false" outlineLevel="0" collapsed="false">
      <c r="A73" s="22"/>
      <c r="B73" s="22"/>
      <c r="C73" s="17"/>
      <c r="D73" s="20" t="str">
        <f aca="false">IF($C73="","",IFERROR(INDEX(Schläge!$G$2:$G$101,MATCH($C73,Schläge!$B$2:$B$101,0)),""))</f>
        <v/>
      </c>
      <c r="E73" s="17"/>
      <c r="F73" s="17"/>
      <c r="G73" s="12" t="str">
        <f aca="false">IF(OR($A73="",$B73=""),"",$B73-$A73+1)</f>
        <v/>
      </c>
      <c r="H73" s="18"/>
      <c r="I73" s="20" t="str">
        <f aca="false">IF(OR($F73="",$H73=""),"",ROUND($F73*$H73,2))</f>
        <v/>
      </c>
      <c r="J73" s="21" t="str">
        <f aca="false">IF(OR($I73="",$G73=""),"",ROUND($I73*$G73,1))</f>
        <v/>
      </c>
      <c r="K73" s="17"/>
    </row>
    <row r="74" customFormat="false" ht="15" hidden="false" customHeight="false" outlineLevel="0" collapsed="false">
      <c r="A74" s="22"/>
      <c r="B74" s="22"/>
      <c r="C74" s="17"/>
      <c r="D74" s="20" t="str">
        <f aca="false">IF($C74="","",IFERROR(INDEX(Schläge!$G$2:$G$101,MATCH($C74,Schläge!$B$2:$B$101,0)),""))</f>
        <v/>
      </c>
      <c r="E74" s="17"/>
      <c r="F74" s="17"/>
      <c r="G74" s="12" t="str">
        <f aca="false">IF(OR($A74="",$B74=""),"",$B74-$A74+1)</f>
        <v/>
      </c>
      <c r="H74" s="18"/>
      <c r="I74" s="20" t="str">
        <f aca="false">IF(OR($F74="",$H74=""),"",ROUND($F74*$H74,2))</f>
        <v/>
      </c>
      <c r="J74" s="21" t="str">
        <f aca="false">IF(OR($I74="",$G74=""),"",ROUND($I74*$G74,1))</f>
        <v/>
      </c>
      <c r="K74" s="17"/>
    </row>
    <row r="75" customFormat="false" ht="15" hidden="false" customHeight="false" outlineLevel="0" collapsed="false">
      <c r="A75" s="22"/>
      <c r="B75" s="22"/>
      <c r="C75" s="17"/>
      <c r="D75" s="20" t="str">
        <f aca="false">IF($C75="","",IFERROR(INDEX(Schläge!$G$2:$G$101,MATCH($C75,Schläge!$B$2:$B$101,0)),""))</f>
        <v/>
      </c>
      <c r="E75" s="17"/>
      <c r="F75" s="17"/>
      <c r="G75" s="12" t="str">
        <f aca="false">IF(OR($A75="",$B75=""),"",$B75-$A75+1)</f>
        <v/>
      </c>
      <c r="H75" s="18"/>
      <c r="I75" s="20" t="str">
        <f aca="false">IF(OR($F75="",$H75=""),"",ROUND($F75*$H75,2))</f>
        <v/>
      </c>
      <c r="J75" s="21" t="str">
        <f aca="false">IF(OR($I75="",$G75=""),"",ROUND($I75*$G75,1))</f>
        <v/>
      </c>
      <c r="K75" s="17"/>
    </row>
    <row r="76" customFormat="false" ht="15" hidden="false" customHeight="false" outlineLevel="0" collapsed="false">
      <c r="A76" s="22"/>
      <c r="B76" s="22"/>
      <c r="C76" s="17"/>
      <c r="D76" s="20" t="str">
        <f aca="false">IF($C76="","",IFERROR(INDEX(Schläge!$G$2:$G$101,MATCH($C76,Schläge!$B$2:$B$101,0)),""))</f>
        <v/>
      </c>
      <c r="E76" s="17"/>
      <c r="F76" s="17"/>
      <c r="G76" s="12" t="str">
        <f aca="false">IF(OR($A76="",$B76=""),"",$B76-$A76+1)</f>
        <v/>
      </c>
      <c r="H76" s="18"/>
      <c r="I76" s="20" t="str">
        <f aca="false">IF(OR($F76="",$H76=""),"",ROUND($F76*$H76,2))</f>
        <v/>
      </c>
      <c r="J76" s="21" t="str">
        <f aca="false">IF(OR($I76="",$G76=""),"",ROUND($I76*$G76,1))</f>
        <v/>
      </c>
      <c r="K76" s="17"/>
    </row>
    <row r="77" customFormat="false" ht="15" hidden="false" customHeight="false" outlineLevel="0" collapsed="false">
      <c r="A77" s="22"/>
      <c r="B77" s="22"/>
      <c r="C77" s="17"/>
      <c r="D77" s="20" t="str">
        <f aca="false">IF($C77="","",IFERROR(INDEX(Schläge!$G$2:$G$101,MATCH($C77,Schläge!$B$2:$B$101,0)),""))</f>
        <v/>
      </c>
      <c r="E77" s="17"/>
      <c r="F77" s="17"/>
      <c r="G77" s="12" t="str">
        <f aca="false">IF(OR($A77="",$B77=""),"",$B77-$A77+1)</f>
        <v/>
      </c>
      <c r="H77" s="18"/>
      <c r="I77" s="20" t="str">
        <f aca="false">IF(OR($F77="",$H77=""),"",ROUND($F77*$H77,2))</f>
        <v/>
      </c>
      <c r="J77" s="21" t="str">
        <f aca="false">IF(OR($I77="",$G77=""),"",ROUND($I77*$G77,1))</f>
        <v/>
      </c>
      <c r="K77" s="17"/>
    </row>
    <row r="78" customFormat="false" ht="15" hidden="false" customHeight="false" outlineLevel="0" collapsed="false">
      <c r="A78" s="22"/>
      <c r="B78" s="22"/>
      <c r="C78" s="17"/>
      <c r="D78" s="20" t="str">
        <f aca="false">IF($C78="","",IFERROR(INDEX(Schläge!$G$2:$G$101,MATCH($C78,Schläge!$B$2:$B$101,0)),""))</f>
        <v/>
      </c>
      <c r="E78" s="17"/>
      <c r="F78" s="17"/>
      <c r="G78" s="12" t="str">
        <f aca="false">IF(OR($A78="",$B78=""),"",$B78-$A78+1)</f>
        <v/>
      </c>
      <c r="H78" s="18"/>
      <c r="I78" s="20" t="str">
        <f aca="false">IF(OR($F78="",$H78=""),"",ROUND($F78*$H78,2))</f>
        <v/>
      </c>
      <c r="J78" s="21" t="str">
        <f aca="false">IF(OR($I78="",$G78=""),"",ROUND($I78*$G78,1))</f>
        <v/>
      </c>
      <c r="K78" s="17"/>
    </row>
    <row r="79" customFormat="false" ht="15" hidden="false" customHeight="false" outlineLevel="0" collapsed="false">
      <c r="A79" s="22"/>
      <c r="B79" s="22"/>
      <c r="C79" s="17"/>
      <c r="D79" s="20" t="str">
        <f aca="false">IF($C79="","",IFERROR(INDEX(Schläge!$G$2:$G$101,MATCH($C79,Schläge!$B$2:$B$101,0)),""))</f>
        <v/>
      </c>
      <c r="E79" s="17"/>
      <c r="F79" s="17"/>
      <c r="G79" s="12" t="str">
        <f aca="false">IF(OR($A79="",$B79=""),"",$B79-$A79+1)</f>
        <v/>
      </c>
      <c r="H79" s="18"/>
      <c r="I79" s="20" t="str">
        <f aca="false">IF(OR($F79="",$H79=""),"",ROUND($F79*$H79,2))</f>
        <v/>
      </c>
      <c r="J79" s="21" t="str">
        <f aca="false">IF(OR($I79="",$G79=""),"",ROUND($I79*$G79,1))</f>
        <v/>
      </c>
      <c r="K79" s="17"/>
    </row>
    <row r="80" customFormat="false" ht="15" hidden="false" customHeight="false" outlineLevel="0" collapsed="false">
      <c r="A80" s="22"/>
      <c r="B80" s="22"/>
      <c r="C80" s="17"/>
      <c r="D80" s="20" t="str">
        <f aca="false">IF($C80="","",IFERROR(INDEX(Schläge!$G$2:$G$101,MATCH($C80,Schläge!$B$2:$B$101,0)),""))</f>
        <v/>
      </c>
      <c r="E80" s="17"/>
      <c r="F80" s="17"/>
      <c r="G80" s="12" t="str">
        <f aca="false">IF(OR($A80="",$B80=""),"",$B80-$A80+1)</f>
        <v/>
      </c>
      <c r="H80" s="18"/>
      <c r="I80" s="20" t="str">
        <f aca="false">IF(OR($F80="",$H80=""),"",ROUND($F80*$H80,2))</f>
        <v/>
      </c>
      <c r="J80" s="21" t="str">
        <f aca="false">IF(OR($I80="",$G80=""),"",ROUND($I80*$G80,1))</f>
        <v/>
      </c>
      <c r="K80" s="17"/>
    </row>
    <row r="81" customFormat="false" ht="15" hidden="false" customHeight="false" outlineLevel="0" collapsed="false">
      <c r="A81" s="22"/>
      <c r="B81" s="22"/>
      <c r="C81" s="17"/>
      <c r="D81" s="20" t="str">
        <f aca="false">IF($C81="","",IFERROR(INDEX(Schläge!$G$2:$G$101,MATCH($C81,Schläge!$B$2:$B$101,0)),""))</f>
        <v/>
      </c>
      <c r="E81" s="17"/>
      <c r="F81" s="17"/>
      <c r="G81" s="12" t="str">
        <f aca="false">IF(OR($A81="",$B81=""),"",$B81-$A81+1)</f>
        <v/>
      </c>
      <c r="H81" s="18"/>
      <c r="I81" s="20" t="str">
        <f aca="false">IF(OR($F81="",$H81=""),"",ROUND($F81*$H81,2))</f>
        <v/>
      </c>
      <c r="J81" s="21" t="str">
        <f aca="false">IF(OR($I81="",$G81=""),"",ROUND($I81*$G81,1))</f>
        <v/>
      </c>
      <c r="K81" s="17"/>
    </row>
    <row r="82" customFormat="false" ht="15" hidden="false" customHeight="false" outlineLevel="0" collapsed="false">
      <c r="A82" s="22"/>
      <c r="B82" s="22"/>
      <c r="C82" s="17"/>
      <c r="D82" s="20" t="str">
        <f aca="false">IF($C82="","",IFERROR(INDEX(Schläge!$G$2:$G$101,MATCH($C82,Schläge!$B$2:$B$101,0)),""))</f>
        <v/>
      </c>
      <c r="E82" s="17"/>
      <c r="F82" s="17"/>
      <c r="G82" s="12" t="str">
        <f aca="false">IF(OR($A82="",$B82=""),"",$B82-$A82+1)</f>
        <v/>
      </c>
      <c r="H82" s="18"/>
      <c r="I82" s="20" t="str">
        <f aca="false">IF(OR($F82="",$H82=""),"",ROUND($F82*$H82,2))</f>
        <v/>
      </c>
      <c r="J82" s="21" t="str">
        <f aca="false">IF(OR($I82="",$G82=""),"",ROUND($I82*$G82,1))</f>
        <v/>
      </c>
      <c r="K82" s="17"/>
    </row>
    <row r="83" customFormat="false" ht="15" hidden="false" customHeight="false" outlineLevel="0" collapsed="false">
      <c r="A83" s="22"/>
      <c r="B83" s="22"/>
      <c r="C83" s="17"/>
      <c r="D83" s="20" t="str">
        <f aca="false">IF($C83="","",IFERROR(INDEX(Schläge!$G$2:$G$101,MATCH($C83,Schläge!$B$2:$B$101,0)),""))</f>
        <v/>
      </c>
      <c r="E83" s="17"/>
      <c r="F83" s="17"/>
      <c r="G83" s="12" t="str">
        <f aca="false">IF(OR($A83="",$B83=""),"",$B83-$A83+1)</f>
        <v/>
      </c>
      <c r="H83" s="18"/>
      <c r="I83" s="20" t="str">
        <f aca="false">IF(OR($F83="",$H83=""),"",ROUND($F83*$H83,2))</f>
        <v/>
      </c>
      <c r="J83" s="21" t="str">
        <f aca="false">IF(OR($I83="",$G83=""),"",ROUND($I83*$G83,1))</f>
        <v/>
      </c>
      <c r="K83" s="17"/>
    </row>
    <row r="84" customFormat="false" ht="15" hidden="false" customHeight="false" outlineLevel="0" collapsed="false">
      <c r="A84" s="22"/>
      <c r="B84" s="22"/>
      <c r="C84" s="17"/>
      <c r="D84" s="20" t="str">
        <f aca="false">IF($C84="","",IFERROR(INDEX(Schläge!$G$2:$G$101,MATCH($C84,Schläge!$B$2:$B$101,0)),""))</f>
        <v/>
      </c>
      <c r="E84" s="17"/>
      <c r="F84" s="17"/>
      <c r="G84" s="12" t="str">
        <f aca="false">IF(OR($A84="",$B84=""),"",$B84-$A84+1)</f>
        <v/>
      </c>
      <c r="H84" s="18"/>
      <c r="I84" s="20" t="str">
        <f aca="false">IF(OR($F84="",$H84=""),"",ROUND($F84*$H84,2))</f>
        <v/>
      </c>
      <c r="J84" s="21" t="str">
        <f aca="false">IF(OR($I84="",$G84=""),"",ROUND($I84*$G84,1))</f>
        <v/>
      </c>
      <c r="K84" s="17"/>
    </row>
    <row r="85" customFormat="false" ht="15" hidden="false" customHeight="false" outlineLevel="0" collapsed="false">
      <c r="A85" s="22"/>
      <c r="B85" s="22"/>
      <c r="C85" s="17"/>
      <c r="D85" s="20" t="str">
        <f aca="false">IF($C85="","",IFERROR(INDEX(Schläge!$G$2:$G$101,MATCH($C85,Schläge!$B$2:$B$101,0)),""))</f>
        <v/>
      </c>
      <c r="E85" s="17"/>
      <c r="F85" s="17"/>
      <c r="G85" s="12" t="str">
        <f aca="false">IF(OR($A85="",$B85=""),"",$B85-$A85+1)</f>
        <v/>
      </c>
      <c r="H85" s="18"/>
      <c r="I85" s="20" t="str">
        <f aca="false">IF(OR($F85="",$H85=""),"",ROUND($F85*$H85,2))</f>
        <v/>
      </c>
      <c r="J85" s="21" t="str">
        <f aca="false">IF(OR($I85="",$G85=""),"",ROUND($I85*$G85,1))</f>
        <v/>
      </c>
      <c r="K85" s="17"/>
    </row>
    <row r="86" customFormat="false" ht="15" hidden="false" customHeight="false" outlineLevel="0" collapsed="false">
      <c r="A86" s="22"/>
      <c r="B86" s="22"/>
      <c r="C86" s="17"/>
      <c r="D86" s="20" t="str">
        <f aca="false">IF($C86="","",IFERROR(INDEX(Schläge!$G$2:$G$101,MATCH($C86,Schläge!$B$2:$B$101,0)),""))</f>
        <v/>
      </c>
      <c r="E86" s="17"/>
      <c r="F86" s="17"/>
      <c r="G86" s="12" t="str">
        <f aca="false">IF(OR($A86="",$B86=""),"",$B86-$A86+1)</f>
        <v/>
      </c>
      <c r="H86" s="18"/>
      <c r="I86" s="20" t="str">
        <f aca="false">IF(OR($F86="",$H86=""),"",ROUND($F86*$H86,2))</f>
        <v/>
      </c>
      <c r="J86" s="21" t="str">
        <f aca="false">IF(OR($I86="",$G86=""),"",ROUND($I86*$G86,1))</f>
        <v/>
      </c>
      <c r="K86" s="17"/>
    </row>
    <row r="87" customFormat="false" ht="15" hidden="false" customHeight="false" outlineLevel="0" collapsed="false">
      <c r="A87" s="22"/>
      <c r="B87" s="22"/>
      <c r="C87" s="17"/>
      <c r="D87" s="20" t="str">
        <f aca="false">IF($C87="","",IFERROR(INDEX(Schläge!$G$2:$G$101,MATCH($C87,Schläge!$B$2:$B$101,0)),""))</f>
        <v/>
      </c>
      <c r="E87" s="17"/>
      <c r="F87" s="17"/>
      <c r="G87" s="12" t="str">
        <f aca="false">IF(OR($A87="",$B87=""),"",$B87-$A87+1)</f>
        <v/>
      </c>
      <c r="H87" s="18"/>
      <c r="I87" s="20" t="str">
        <f aca="false">IF(OR($F87="",$H87=""),"",ROUND($F87*$H87,2))</f>
        <v/>
      </c>
      <c r="J87" s="21" t="str">
        <f aca="false">IF(OR($I87="",$G87=""),"",ROUND($I87*$G87,1))</f>
        <v/>
      </c>
      <c r="K87" s="17"/>
    </row>
    <row r="88" customFormat="false" ht="15" hidden="false" customHeight="false" outlineLevel="0" collapsed="false">
      <c r="A88" s="22"/>
      <c r="B88" s="22"/>
      <c r="C88" s="17"/>
      <c r="D88" s="20" t="str">
        <f aca="false">IF($C88="","",IFERROR(INDEX(Schläge!$G$2:$G$101,MATCH($C88,Schläge!$B$2:$B$101,0)),""))</f>
        <v/>
      </c>
      <c r="E88" s="17"/>
      <c r="F88" s="17"/>
      <c r="G88" s="12" t="str">
        <f aca="false">IF(OR($A88="",$B88=""),"",$B88-$A88+1)</f>
        <v/>
      </c>
      <c r="H88" s="18"/>
      <c r="I88" s="20" t="str">
        <f aca="false">IF(OR($F88="",$H88=""),"",ROUND($F88*$H88,2))</f>
        <v/>
      </c>
      <c r="J88" s="21" t="str">
        <f aca="false">IF(OR($I88="",$G88=""),"",ROUND($I88*$G88,1))</f>
        <v/>
      </c>
      <c r="K88" s="17"/>
    </row>
    <row r="89" customFormat="false" ht="15" hidden="false" customHeight="false" outlineLevel="0" collapsed="false">
      <c r="A89" s="22"/>
      <c r="B89" s="22"/>
      <c r="C89" s="17"/>
      <c r="D89" s="20" t="str">
        <f aca="false">IF($C89="","",IFERROR(INDEX(Schläge!$G$2:$G$101,MATCH($C89,Schläge!$B$2:$B$101,0)),""))</f>
        <v/>
      </c>
      <c r="E89" s="17"/>
      <c r="F89" s="17"/>
      <c r="G89" s="12" t="str">
        <f aca="false">IF(OR($A89="",$B89=""),"",$B89-$A89+1)</f>
        <v/>
      </c>
      <c r="H89" s="18"/>
      <c r="I89" s="20" t="str">
        <f aca="false">IF(OR($F89="",$H89=""),"",ROUND($F89*$H89,2))</f>
        <v/>
      </c>
      <c r="J89" s="21" t="str">
        <f aca="false">IF(OR($I89="",$G89=""),"",ROUND($I89*$G89,1))</f>
        <v/>
      </c>
      <c r="K89" s="17"/>
    </row>
    <row r="90" customFormat="false" ht="15" hidden="false" customHeight="false" outlineLevel="0" collapsed="false">
      <c r="A90" s="22"/>
      <c r="B90" s="22"/>
      <c r="C90" s="17"/>
      <c r="D90" s="20" t="str">
        <f aca="false">IF($C90="","",IFERROR(INDEX(Schläge!$G$2:$G$101,MATCH($C90,Schläge!$B$2:$B$101,0)),""))</f>
        <v/>
      </c>
      <c r="E90" s="17"/>
      <c r="F90" s="17"/>
      <c r="G90" s="12" t="str">
        <f aca="false">IF(OR($A90="",$B90=""),"",$B90-$A90+1)</f>
        <v/>
      </c>
      <c r="H90" s="18"/>
      <c r="I90" s="20" t="str">
        <f aca="false">IF(OR($F90="",$H90=""),"",ROUND($F90*$H90,2))</f>
        <v/>
      </c>
      <c r="J90" s="21" t="str">
        <f aca="false">IF(OR($I90="",$G90=""),"",ROUND($I90*$G90,1))</f>
        <v/>
      </c>
      <c r="K90" s="17"/>
    </row>
    <row r="91" customFormat="false" ht="15" hidden="false" customHeight="false" outlineLevel="0" collapsed="false">
      <c r="A91" s="22"/>
      <c r="B91" s="22"/>
      <c r="C91" s="17"/>
      <c r="D91" s="20" t="str">
        <f aca="false">IF($C91="","",IFERROR(INDEX(Schläge!$G$2:$G$101,MATCH($C91,Schläge!$B$2:$B$101,0)),""))</f>
        <v/>
      </c>
      <c r="E91" s="17"/>
      <c r="F91" s="17"/>
      <c r="G91" s="12" t="str">
        <f aca="false">IF(OR($A91="",$B91=""),"",$B91-$A91+1)</f>
        <v/>
      </c>
      <c r="H91" s="18"/>
      <c r="I91" s="20" t="str">
        <f aca="false">IF(OR($F91="",$H91=""),"",ROUND($F91*$H91,2))</f>
        <v/>
      </c>
      <c r="J91" s="21" t="str">
        <f aca="false">IF(OR($I91="",$G91=""),"",ROUND($I91*$G91,1))</f>
        <v/>
      </c>
      <c r="K91" s="17"/>
    </row>
    <row r="92" customFormat="false" ht="15" hidden="false" customHeight="false" outlineLevel="0" collapsed="false">
      <c r="A92" s="22"/>
      <c r="B92" s="22"/>
      <c r="C92" s="17"/>
      <c r="D92" s="20" t="str">
        <f aca="false">IF($C92="","",IFERROR(INDEX(Schläge!$G$2:$G$101,MATCH($C92,Schläge!$B$2:$B$101,0)),""))</f>
        <v/>
      </c>
      <c r="E92" s="17"/>
      <c r="F92" s="17"/>
      <c r="G92" s="12" t="str">
        <f aca="false">IF(OR($A92="",$B92=""),"",$B92-$A92+1)</f>
        <v/>
      </c>
      <c r="H92" s="18"/>
      <c r="I92" s="20" t="str">
        <f aca="false">IF(OR($F92="",$H92=""),"",ROUND($F92*$H92,2))</f>
        <v/>
      </c>
      <c r="J92" s="21" t="str">
        <f aca="false">IF(OR($I92="",$G92=""),"",ROUND($I92*$G92,1))</f>
        <v/>
      </c>
      <c r="K92" s="17"/>
    </row>
    <row r="93" customFormat="false" ht="15" hidden="false" customHeight="false" outlineLevel="0" collapsed="false">
      <c r="A93" s="22"/>
      <c r="B93" s="22"/>
      <c r="C93" s="17"/>
      <c r="D93" s="20" t="str">
        <f aca="false">IF($C93="","",IFERROR(INDEX(Schläge!$G$2:$G$101,MATCH($C93,Schläge!$B$2:$B$101,0)),""))</f>
        <v/>
      </c>
      <c r="E93" s="17"/>
      <c r="F93" s="17"/>
      <c r="G93" s="12" t="str">
        <f aca="false">IF(OR($A93="",$B93=""),"",$B93-$A93+1)</f>
        <v/>
      </c>
      <c r="H93" s="18"/>
      <c r="I93" s="20" t="str">
        <f aca="false">IF(OR($F93="",$H93=""),"",ROUND($F93*$H93,2))</f>
        <v/>
      </c>
      <c r="J93" s="21" t="str">
        <f aca="false">IF(OR($I93="",$G93=""),"",ROUND($I93*$G93,1))</f>
        <v/>
      </c>
      <c r="K93" s="17"/>
    </row>
    <row r="94" customFormat="false" ht="15" hidden="false" customHeight="false" outlineLevel="0" collapsed="false">
      <c r="A94" s="22"/>
      <c r="B94" s="22"/>
      <c r="C94" s="17"/>
      <c r="D94" s="20" t="str">
        <f aca="false">IF($C94="","",IFERROR(INDEX(Schläge!$G$2:$G$101,MATCH($C94,Schläge!$B$2:$B$101,0)),""))</f>
        <v/>
      </c>
      <c r="E94" s="17"/>
      <c r="F94" s="17"/>
      <c r="G94" s="12" t="str">
        <f aca="false">IF(OR($A94="",$B94=""),"",$B94-$A94+1)</f>
        <v/>
      </c>
      <c r="H94" s="18"/>
      <c r="I94" s="20" t="str">
        <f aca="false">IF(OR($F94="",$H94=""),"",ROUND($F94*$H94,2))</f>
        <v/>
      </c>
      <c r="J94" s="21" t="str">
        <f aca="false">IF(OR($I94="",$G94=""),"",ROUND($I94*$G94,1))</f>
        <v/>
      </c>
      <c r="K94" s="17"/>
    </row>
    <row r="95" customFormat="false" ht="15" hidden="false" customHeight="false" outlineLevel="0" collapsed="false">
      <c r="A95" s="22"/>
      <c r="B95" s="22"/>
      <c r="C95" s="17"/>
      <c r="D95" s="20" t="str">
        <f aca="false">IF($C95="","",IFERROR(INDEX(Schläge!$G$2:$G$101,MATCH($C95,Schläge!$B$2:$B$101,0)),""))</f>
        <v/>
      </c>
      <c r="E95" s="17"/>
      <c r="F95" s="17"/>
      <c r="G95" s="12" t="str">
        <f aca="false">IF(OR($A95="",$B95=""),"",$B95-$A95+1)</f>
        <v/>
      </c>
      <c r="H95" s="18"/>
      <c r="I95" s="20" t="str">
        <f aca="false">IF(OR($F95="",$H95=""),"",ROUND($F95*$H95,2))</f>
        <v/>
      </c>
      <c r="J95" s="21" t="str">
        <f aca="false">IF(OR($I95="",$G95=""),"",ROUND($I95*$G95,1))</f>
        <v/>
      </c>
      <c r="K95" s="17"/>
    </row>
    <row r="96" customFormat="false" ht="15" hidden="false" customHeight="false" outlineLevel="0" collapsed="false">
      <c r="A96" s="22"/>
      <c r="B96" s="22"/>
      <c r="C96" s="17"/>
      <c r="D96" s="20" t="str">
        <f aca="false">IF($C96="","",IFERROR(INDEX(Schläge!$G$2:$G$101,MATCH($C96,Schläge!$B$2:$B$101,0)),""))</f>
        <v/>
      </c>
      <c r="E96" s="17"/>
      <c r="F96" s="17"/>
      <c r="G96" s="12" t="str">
        <f aca="false">IF(OR($A96="",$B96=""),"",$B96-$A96+1)</f>
        <v/>
      </c>
      <c r="H96" s="18"/>
      <c r="I96" s="20" t="str">
        <f aca="false">IF(OR($F96="",$H96=""),"",ROUND($F96*$H96,2))</f>
        <v/>
      </c>
      <c r="J96" s="21" t="str">
        <f aca="false">IF(OR($I96="",$G96=""),"",ROUND($I96*$G96,1))</f>
        <v/>
      </c>
      <c r="K96" s="17"/>
    </row>
    <row r="97" customFormat="false" ht="15" hidden="false" customHeight="false" outlineLevel="0" collapsed="false">
      <c r="A97" s="22"/>
      <c r="B97" s="22"/>
      <c r="C97" s="17"/>
      <c r="D97" s="20" t="str">
        <f aca="false">IF($C97="","",IFERROR(INDEX(Schläge!$G$2:$G$101,MATCH($C97,Schläge!$B$2:$B$101,0)),""))</f>
        <v/>
      </c>
      <c r="E97" s="17"/>
      <c r="F97" s="17"/>
      <c r="G97" s="12" t="str">
        <f aca="false">IF(OR($A97="",$B97=""),"",$B97-$A97+1)</f>
        <v/>
      </c>
      <c r="H97" s="18"/>
      <c r="I97" s="20" t="str">
        <f aca="false">IF(OR($F97="",$H97=""),"",ROUND($F97*$H97,2))</f>
        <v/>
      </c>
      <c r="J97" s="21" t="str">
        <f aca="false">IF(OR($I97="",$G97=""),"",ROUND($I97*$G97,1))</f>
        <v/>
      </c>
      <c r="K97" s="17"/>
    </row>
    <row r="98" customFormat="false" ht="15" hidden="false" customHeight="false" outlineLevel="0" collapsed="false">
      <c r="A98" s="22"/>
      <c r="B98" s="22"/>
      <c r="C98" s="17"/>
      <c r="D98" s="20" t="str">
        <f aca="false">IF($C98="","",IFERROR(INDEX(Schläge!$G$2:$G$101,MATCH($C98,Schläge!$B$2:$B$101,0)),""))</f>
        <v/>
      </c>
      <c r="E98" s="17"/>
      <c r="F98" s="17"/>
      <c r="G98" s="12" t="str">
        <f aca="false">IF(OR($A98="",$B98=""),"",$B98-$A98+1)</f>
        <v/>
      </c>
      <c r="H98" s="18"/>
      <c r="I98" s="20" t="str">
        <f aca="false">IF(OR($F98="",$H98=""),"",ROUND($F98*$H98,2))</f>
        <v/>
      </c>
      <c r="J98" s="21" t="str">
        <f aca="false">IF(OR($I98="",$G98=""),"",ROUND($I98*$G98,1))</f>
        <v/>
      </c>
      <c r="K98" s="17"/>
    </row>
    <row r="99" customFormat="false" ht="15" hidden="false" customHeight="false" outlineLevel="0" collapsed="false">
      <c r="A99" s="22"/>
      <c r="B99" s="22"/>
      <c r="C99" s="17"/>
      <c r="D99" s="20" t="str">
        <f aca="false">IF($C99="","",IFERROR(INDEX(Schläge!$G$2:$G$101,MATCH($C99,Schläge!$B$2:$B$101,0)),""))</f>
        <v/>
      </c>
      <c r="E99" s="17"/>
      <c r="F99" s="17"/>
      <c r="G99" s="12" t="str">
        <f aca="false">IF(OR($A99="",$B99=""),"",$B99-$A99+1)</f>
        <v/>
      </c>
      <c r="H99" s="18"/>
      <c r="I99" s="20" t="str">
        <f aca="false">IF(OR($F99="",$H99=""),"",ROUND($F99*$H99,2))</f>
        <v/>
      </c>
      <c r="J99" s="21" t="str">
        <f aca="false">IF(OR($I99="",$G99=""),"",ROUND($I99*$G99,1))</f>
        <v/>
      </c>
      <c r="K99" s="17"/>
    </row>
    <row r="100" customFormat="false" ht="15" hidden="false" customHeight="false" outlineLevel="0" collapsed="false">
      <c r="A100" s="22"/>
      <c r="B100" s="22"/>
      <c r="C100" s="17"/>
      <c r="D100" s="20" t="str">
        <f aca="false">IF($C100="","",IFERROR(INDEX(Schläge!$G$2:$G$101,MATCH($C100,Schläge!$B$2:$B$101,0)),""))</f>
        <v/>
      </c>
      <c r="E100" s="17"/>
      <c r="F100" s="17"/>
      <c r="G100" s="12" t="str">
        <f aca="false">IF(OR($A100="",$B100=""),"",$B100-$A100+1)</f>
        <v/>
      </c>
      <c r="H100" s="18"/>
      <c r="I100" s="20" t="str">
        <f aca="false">IF(OR($F100="",$H100=""),"",ROUND($F100*$H100,2))</f>
        <v/>
      </c>
      <c r="J100" s="21" t="str">
        <f aca="false">IF(OR($I100="",$G100=""),"",ROUND($I100*$G100,1))</f>
        <v/>
      </c>
      <c r="K100" s="17"/>
    </row>
    <row r="101" customFormat="false" ht="15" hidden="false" customHeight="false" outlineLevel="0" collapsed="false">
      <c r="A101" s="22"/>
      <c r="B101" s="22"/>
      <c r="C101" s="17"/>
      <c r="D101" s="20" t="str">
        <f aca="false">IF($C101="","",IFERROR(INDEX(Schläge!$G$2:$G$101,MATCH($C101,Schläge!$B$2:$B$101,0)),""))</f>
        <v/>
      </c>
      <c r="E101" s="17"/>
      <c r="F101" s="17"/>
      <c r="G101" s="12" t="str">
        <f aca="false">IF(OR($A101="",$B101=""),"",$B101-$A101+1)</f>
        <v/>
      </c>
      <c r="H101" s="18"/>
      <c r="I101" s="20" t="str">
        <f aca="false">IF(OR($F101="",$H101=""),"",ROUND($F101*$H101,2))</f>
        <v/>
      </c>
      <c r="J101" s="21" t="str">
        <f aca="false">IF(OR($I101="",$G101=""),"",ROUND($I101*$G101,1))</f>
        <v/>
      </c>
      <c r="K101" s="17"/>
    </row>
    <row r="102" customFormat="false" ht="15" hidden="false" customHeight="false" outlineLevel="0" collapsed="false">
      <c r="A102" s="22"/>
      <c r="B102" s="22"/>
      <c r="C102" s="17"/>
      <c r="D102" s="20" t="str">
        <f aca="false">IF($C102="","",IFERROR(INDEX(Schläge!$G$2:$G$101,MATCH($C102,Schläge!$B$2:$B$101,0)),""))</f>
        <v/>
      </c>
      <c r="E102" s="17"/>
      <c r="F102" s="17"/>
      <c r="G102" s="12" t="str">
        <f aca="false">IF(OR($A102="",$B102=""),"",$B102-$A102+1)</f>
        <v/>
      </c>
      <c r="H102" s="18"/>
      <c r="I102" s="20" t="str">
        <f aca="false">IF(OR($F102="",$H102=""),"",ROUND($F102*$H102,2))</f>
        <v/>
      </c>
      <c r="J102" s="21" t="str">
        <f aca="false">IF(OR($I102="",$G102=""),"",ROUND($I102*$G102,1))</f>
        <v/>
      </c>
      <c r="K102" s="17"/>
    </row>
    <row r="103" customFormat="false" ht="15" hidden="false" customHeight="false" outlineLevel="0" collapsed="false">
      <c r="A103" s="22"/>
      <c r="B103" s="22"/>
      <c r="C103" s="17"/>
      <c r="D103" s="20" t="str">
        <f aca="false">IF($C103="","",IFERROR(INDEX(Schläge!$G$2:$G$101,MATCH($C103,Schläge!$B$2:$B$101,0)),""))</f>
        <v/>
      </c>
      <c r="E103" s="17"/>
      <c r="F103" s="17"/>
      <c r="G103" s="12" t="str">
        <f aca="false">IF(OR($A103="",$B103=""),"",$B103-$A103+1)</f>
        <v/>
      </c>
      <c r="H103" s="18"/>
      <c r="I103" s="20" t="str">
        <f aca="false">IF(OR($F103="",$H103=""),"",ROUND($F103*$H103,2))</f>
        <v/>
      </c>
      <c r="J103" s="21" t="str">
        <f aca="false">IF(OR($I103="",$G103=""),"",ROUND($I103*$G103,1))</f>
        <v/>
      </c>
      <c r="K103" s="17"/>
    </row>
    <row r="104" customFormat="false" ht="15" hidden="false" customHeight="false" outlineLevel="0" collapsed="false">
      <c r="A104" s="22"/>
      <c r="B104" s="22"/>
      <c r="C104" s="17"/>
      <c r="D104" s="20" t="str">
        <f aca="false">IF($C104="","",IFERROR(INDEX(Schläge!$G$2:$G$101,MATCH($C104,Schläge!$B$2:$B$101,0)),""))</f>
        <v/>
      </c>
      <c r="E104" s="17"/>
      <c r="F104" s="17"/>
      <c r="G104" s="12" t="str">
        <f aca="false">IF(OR($A104="",$B104=""),"",$B104-$A104+1)</f>
        <v/>
      </c>
      <c r="H104" s="18"/>
      <c r="I104" s="20" t="str">
        <f aca="false">IF(OR($F104="",$H104=""),"",ROUND($F104*$H104,2))</f>
        <v/>
      </c>
      <c r="J104" s="21" t="str">
        <f aca="false">IF(OR($I104="",$G104=""),"",ROUND($I104*$G104,1))</f>
        <v/>
      </c>
      <c r="K104" s="17"/>
    </row>
    <row r="105" customFormat="false" ht="15" hidden="false" customHeight="false" outlineLevel="0" collapsed="false">
      <c r="A105" s="22"/>
      <c r="B105" s="22"/>
      <c r="C105" s="17"/>
      <c r="D105" s="20" t="str">
        <f aca="false">IF($C105="","",IFERROR(INDEX(Schläge!$G$2:$G$101,MATCH($C105,Schläge!$B$2:$B$101,0)),""))</f>
        <v/>
      </c>
      <c r="E105" s="17"/>
      <c r="F105" s="17"/>
      <c r="G105" s="12" t="str">
        <f aca="false">IF(OR($A105="",$B105=""),"",$B105-$A105+1)</f>
        <v/>
      </c>
      <c r="H105" s="18"/>
      <c r="I105" s="20" t="str">
        <f aca="false">IF(OR($F105="",$H105=""),"",ROUND($F105*$H105,2))</f>
        <v/>
      </c>
      <c r="J105" s="21" t="str">
        <f aca="false">IF(OR($I105="",$G105=""),"",ROUND($I105*$G105,1))</f>
        <v/>
      </c>
      <c r="K105" s="17"/>
    </row>
    <row r="106" customFormat="false" ht="15" hidden="false" customHeight="false" outlineLevel="0" collapsed="false">
      <c r="A106" s="22"/>
      <c r="B106" s="22"/>
      <c r="C106" s="17"/>
      <c r="D106" s="20" t="str">
        <f aca="false">IF($C106="","",IFERROR(INDEX(Schläge!$G$2:$G$101,MATCH($C106,Schläge!$B$2:$B$101,0)),""))</f>
        <v/>
      </c>
      <c r="E106" s="17"/>
      <c r="F106" s="17"/>
      <c r="G106" s="12" t="str">
        <f aca="false">IF(OR($A106="",$B106=""),"",$B106-$A106+1)</f>
        <v/>
      </c>
      <c r="H106" s="18"/>
      <c r="I106" s="20" t="str">
        <f aca="false">IF(OR($F106="",$H106=""),"",ROUND($F106*$H106,2))</f>
        <v/>
      </c>
      <c r="J106" s="21" t="str">
        <f aca="false">IF(OR($I106="",$G106=""),"",ROUND($I106*$G106,1))</f>
        <v/>
      </c>
      <c r="K106" s="17"/>
    </row>
    <row r="107" customFormat="false" ht="15" hidden="false" customHeight="false" outlineLevel="0" collapsed="false">
      <c r="A107" s="22"/>
      <c r="B107" s="22"/>
      <c r="C107" s="17"/>
      <c r="D107" s="20" t="str">
        <f aca="false">IF($C107="","",IFERROR(INDEX(Schläge!$G$2:$G$101,MATCH($C107,Schläge!$B$2:$B$101,0)),""))</f>
        <v/>
      </c>
      <c r="E107" s="17"/>
      <c r="F107" s="17"/>
      <c r="G107" s="12" t="str">
        <f aca="false">IF(OR($A107="",$B107=""),"",$B107-$A107+1)</f>
        <v/>
      </c>
      <c r="H107" s="18"/>
      <c r="I107" s="20" t="str">
        <f aca="false">IF(OR($F107="",$H107=""),"",ROUND($F107*$H107,2))</f>
        <v/>
      </c>
      <c r="J107" s="21" t="str">
        <f aca="false">IF(OR($I107="",$G107=""),"",ROUND($I107*$G107,1))</f>
        <v/>
      </c>
      <c r="K107" s="17"/>
    </row>
    <row r="108" customFormat="false" ht="15" hidden="false" customHeight="false" outlineLevel="0" collapsed="false">
      <c r="A108" s="22"/>
      <c r="B108" s="22"/>
      <c r="C108" s="17"/>
      <c r="D108" s="20" t="str">
        <f aca="false">IF($C108="","",IFERROR(INDEX(Schläge!$G$2:$G$101,MATCH($C108,Schläge!$B$2:$B$101,0)),""))</f>
        <v/>
      </c>
      <c r="E108" s="17"/>
      <c r="F108" s="17"/>
      <c r="G108" s="12" t="str">
        <f aca="false">IF(OR($A108="",$B108=""),"",$B108-$A108+1)</f>
        <v/>
      </c>
      <c r="H108" s="18"/>
      <c r="I108" s="20" t="str">
        <f aca="false">IF(OR($F108="",$H108=""),"",ROUND($F108*$H108,2))</f>
        <v/>
      </c>
      <c r="J108" s="21" t="str">
        <f aca="false">IF(OR($I108="",$G108=""),"",ROUND($I108*$G108,1))</f>
        <v/>
      </c>
      <c r="K108" s="17"/>
    </row>
    <row r="109" customFormat="false" ht="15" hidden="false" customHeight="false" outlineLevel="0" collapsed="false">
      <c r="A109" s="22"/>
      <c r="B109" s="22"/>
      <c r="C109" s="17"/>
      <c r="D109" s="20" t="str">
        <f aca="false">IF($C109="","",IFERROR(INDEX(Schläge!$G$2:$G$101,MATCH($C109,Schläge!$B$2:$B$101,0)),""))</f>
        <v/>
      </c>
      <c r="E109" s="17"/>
      <c r="F109" s="17"/>
      <c r="G109" s="12" t="str">
        <f aca="false">IF(OR($A109="",$B109=""),"",$B109-$A109+1)</f>
        <v/>
      </c>
      <c r="H109" s="18"/>
      <c r="I109" s="20" t="str">
        <f aca="false">IF(OR($F109="",$H109=""),"",ROUND($F109*$H109,2))</f>
        <v/>
      </c>
      <c r="J109" s="21" t="str">
        <f aca="false">IF(OR($I109="",$G109=""),"",ROUND($I109*$G109,1))</f>
        <v/>
      </c>
      <c r="K109" s="17"/>
    </row>
    <row r="110" customFormat="false" ht="15" hidden="false" customHeight="false" outlineLevel="0" collapsed="false">
      <c r="A110" s="22"/>
      <c r="B110" s="22"/>
      <c r="C110" s="17"/>
      <c r="D110" s="20" t="str">
        <f aca="false">IF($C110="","",IFERROR(INDEX(Schläge!$G$2:$G$101,MATCH($C110,Schläge!$B$2:$B$101,0)),""))</f>
        <v/>
      </c>
      <c r="E110" s="17"/>
      <c r="F110" s="17"/>
      <c r="G110" s="12" t="str">
        <f aca="false">IF(OR($A110="",$B110=""),"",$B110-$A110+1)</f>
        <v/>
      </c>
      <c r="H110" s="18"/>
      <c r="I110" s="20" t="str">
        <f aca="false">IF(OR($F110="",$H110=""),"",ROUND($F110*$H110,2))</f>
        <v/>
      </c>
      <c r="J110" s="21" t="str">
        <f aca="false">IF(OR($I110="",$G110=""),"",ROUND($I110*$G110,1))</f>
        <v/>
      </c>
      <c r="K110" s="17"/>
    </row>
    <row r="111" customFormat="false" ht="15" hidden="false" customHeight="false" outlineLevel="0" collapsed="false">
      <c r="A111" s="22"/>
      <c r="B111" s="22"/>
      <c r="C111" s="17"/>
      <c r="D111" s="20" t="str">
        <f aca="false">IF($C111="","",IFERROR(INDEX(Schläge!$G$2:$G$101,MATCH($C111,Schläge!$B$2:$B$101,0)),""))</f>
        <v/>
      </c>
      <c r="E111" s="17"/>
      <c r="F111" s="17"/>
      <c r="G111" s="12" t="str">
        <f aca="false">IF(OR($A111="",$B111=""),"",$B111-$A111+1)</f>
        <v/>
      </c>
      <c r="H111" s="18"/>
      <c r="I111" s="20" t="str">
        <f aca="false">IF(OR($F111="",$H111=""),"",ROUND($F111*$H111,2))</f>
        <v/>
      </c>
      <c r="J111" s="21" t="str">
        <f aca="false">IF(OR($I111="",$G111=""),"",ROUND($I111*$G111,1))</f>
        <v/>
      </c>
      <c r="K111" s="17"/>
    </row>
    <row r="112" customFormat="false" ht="15" hidden="false" customHeight="false" outlineLevel="0" collapsed="false">
      <c r="A112" s="22"/>
      <c r="B112" s="22"/>
      <c r="C112" s="17"/>
      <c r="D112" s="20" t="str">
        <f aca="false">IF($C112="","",IFERROR(INDEX(Schläge!$G$2:$G$101,MATCH($C112,Schläge!$B$2:$B$101,0)),""))</f>
        <v/>
      </c>
      <c r="E112" s="17"/>
      <c r="F112" s="17"/>
      <c r="G112" s="12" t="str">
        <f aca="false">IF(OR($A112="",$B112=""),"",$B112-$A112+1)</f>
        <v/>
      </c>
      <c r="H112" s="18"/>
      <c r="I112" s="20" t="str">
        <f aca="false">IF(OR($F112="",$H112=""),"",ROUND($F112*$H112,2))</f>
        <v/>
      </c>
      <c r="J112" s="21" t="str">
        <f aca="false">IF(OR($I112="",$G112=""),"",ROUND($I112*$G112,1))</f>
        <v/>
      </c>
      <c r="K112" s="17"/>
    </row>
    <row r="113" customFormat="false" ht="15" hidden="false" customHeight="false" outlineLevel="0" collapsed="false">
      <c r="A113" s="22"/>
      <c r="B113" s="22"/>
      <c r="C113" s="17"/>
      <c r="D113" s="20" t="str">
        <f aca="false">IF($C113="","",IFERROR(INDEX(Schläge!$G$2:$G$101,MATCH($C113,Schläge!$B$2:$B$101,0)),""))</f>
        <v/>
      </c>
      <c r="E113" s="17"/>
      <c r="F113" s="17"/>
      <c r="G113" s="12" t="str">
        <f aca="false">IF(OR($A113="",$B113=""),"",$B113-$A113+1)</f>
        <v/>
      </c>
      <c r="H113" s="18"/>
      <c r="I113" s="20" t="str">
        <f aca="false">IF(OR($F113="",$H113=""),"",ROUND($F113*$H113,2))</f>
        <v/>
      </c>
      <c r="J113" s="21" t="str">
        <f aca="false">IF(OR($I113="",$G113=""),"",ROUND($I113*$G113,1))</f>
        <v/>
      </c>
      <c r="K113" s="17"/>
    </row>
    <row r="114" customFormat="false" ht="15" hidden="false" customHeight="false" outlineLevel="0" collapsed="false">
      <c r="A114" s="22"/>
      <c r="B114" s="22"/>
      <c r="C114" s="17"/>
      <c r="D114" s="20" t="str">
        <f aca="false">IF($C114="","",IFERROR(INDEX(Schläge!$G$2:$G$101,MATCH($C114,Schläge!$B$2:$B$101,0)),""))</f>
        <v/>
      </c>
      <c r="E114" s="17"/>
      <c r="F114" s="17"/>
      <c r="G114" s="12" t="str">
        <f aca="false">IF(OR($A114="",$B114=""),"",$B114-$A114+1)</f>
        <v/>
      </c>
      <c r="H114" s="18"/>
      <c r="I114" s="20" t="str">
        <f aca="false">IF(OR($F114="",$H114=""),"",ROUND($F114*$H114,2))</f>
        <v/>
      </c>
      <c r="J114" s="21" t="str">
        <f aca="false">IF(OR($I114="",$G114=""),"",ROUND($I114*$G114,1))</f>
        <v/>
      </c>
      <c r="K114" s="17"/>
    </row>
    <row r="115" customFormat="false" ht="15" hidden="false" customHeight="false" outlineLevel="0" collapsed="false">
      <c r="A115" s="22"/>
      <c r="B115" s="22"/>
      <c r="C115" s="17"/>
      <c r="D115" s="20" t="str">
        <f aca="false">IF($C115="","",IFERROR(INDEX(Schläge!$G$2:$G$101,MATCH($C115,Schläge!$B$2:$B$101,0)),""))</f>
        <v/>
      </c>
      <c r="E115" s="17"/>
      <c r="F115" s="17"/>
      <c r="G115" s="12" t="str">
        <f aca="false">IF(OR($A115="",$B115=""),"",$B115-$A115+1)</f>
        <v/>
      </c>
      <c r="H115" s="18"/>
      <c r="I115" s="20" t="str">
        <f aca="false">IF(OR($F115="",$H115=""),"",ROUND($F115*$H115,2))</f>
        <v/>
      </c>
      <c r="J115" s="21" t="str">
        <f aca="false">IF(OR($I115="",$G115=""),"",ROUND($I115*$G115,1))</f>
        <v/>
      </c>
      <c r="K115" s="17"/>
    </row>
    <row r="116" customFormat="false" ht="15" hidden="false" customHeight="false" outlineLevel="0" collapsed="false">
      <c r="A116" s="22"/>
      <c r="B116" s="22"/>
      <c r="C116" s="17"/>
      <c r="D116" s="20" t="str">
        <f aca="false">IF($C116="","",IFERROR(INDEX(Schläge!$G$2:$G$101,MATCH($C116,Schläge!$B$2:$B$101,0)),""))</f>
        <v/>
      </c>
      <c r="E116" s="17"/>
      <c r="F116" s="17"/>
      <c r="G116" s="12" t="str">
        <f aca="false">IF(OR($A116="",$B116=""),"",$B116-$A116+1)</f>
        <v/>
      </c>
      <c r="H116" s="18"/>
      <c r="I116" s="20" t="str">
        <f aca="false">IF(OR($F116="",$H116=""),"",ROUND($F116*$H116,2))</f>
        <v/>
      </c>
      <c r="J116" s="21" t="str">
        <f aca="false">IF(OR($I116="",$G116=""),"",ROUND($I116*$G116,1))</f>
        <v/>
      </c>
      <c r="K116" s="17"/>
    </row>
    <row r="117" customFormat="false" ht="15" hidden="false" customHeight="false" outlineLevel="0" collapsed="false">
      <c r="A117" s="22"/>
      <c r="B117" s="22"/>
      <c r="C117" s="17"/>
      <c r="D117" s="20" t="str">
        <f aca="false">IF($C117="","",IFERROR(INDEX(Schläge!$G$2:$G$101,MATCH($C117,Schläge!$B$2:$B$101,0)),""))</f>
        <v/>
      </c>
      <c r="E117" s="17"/>
      <c r="F117" s="17"/>
      <c r="G117" s="12" t="str">
        <f aca="false">IF(OR($A117="",$B117=""),"",$B117-$A117+1)</f>
        <v/>
      </c>
      <c r="H117" s="18"/>
      <c r="I117" s="20" t="str">
        <f aca="false">IF(OR($F117="",$H117=""),"",ROUND($F117*$H117,2))</f>
        <v/>
      </c>
      <c r="J117" s="21" t="str">
        <f aca="false">IF(OR($I117="",$G117=""),"",ROUND($I117*$G117,1))</f>
        <v/>
      </c>
      <c r="K117" s="17"/>
    </row>
    <row r="118" customFormat="false" ht="15" hidden="false" customHeight="false" outlineLevel="0" collapsed="false">
      <c r="A118" s="22"/>
      <c r="B118" s="22"/>
      <c r="C118" s="17"/>
      <c r="D118" s="20" t="str">
        <f aca="false">IF($C118="","",IFERROR(INDEX(Schläge!$G$2:$G$101,MATCH($C118,Schläge!$B$2:$B$101,0)),""))</f>
        <v/>
      </c>
      <c r="E118" s="17"/>
      <c r="F118" s="17"/>
      <c r="G118" s="12" t="str">
        <f aca="false">IF(OR($A118="",$B118=""),"",$B118-$A118+1)</f>
        <v/>
      </c>
      <c r="H118" s="18"/>
      <c r="I118" s="20" t="str">
        <f aca="false">IF(OR($F118="",$H118=""),"",ROUND($F118*$H118,2))</f>
        <v/>
      </c>
      <c r="J118" s="21" t="str">
        <f aca="false">IF(OR($I118="",$G118=""),"",ROUND($I118*$G118,1))</f>
        <v/>
      </c>
      <c r="K118" s="17"/>
    </row>
    <row r="119" customFormat="false" ht="15" hidden="false" customHeight="false" outlineLevel="0" collapsed="false">
      <c r="A119" s="22"/>
      <c r="B119" s="22"/>
      <c r="C119" s="17"/>
      <c r="D119" s="20" t="str">
        <f aca="false">IF($C119="","",IFERROR(INDEX(Schläge!$G$2:$G$101,MATCH($C119,Schläge!$B$2:$B$101,0)),""))</f>
        <v/>
      </c>
      <c r="E119" s="17"/>
      <c r="F119" s="17"/>
      <c r="G119" s="12" t="str">
        <f aca="false">IF(OR($A119="",$B119=""),"",$B119-$A119+1)</f>
        <v/>
      </c>
      <c r="H119" s="18"/>
      <c r="I119" s="20" t="str">
        <f aca="false">IF(OR($F119="",$H119=""),"",ROUND($F119*$H119,2))</f>
        <v/>
      </c>
      <c r="J119" s="21" t="str">
        <f aca="false">IF(OR($I119="",$G119=""),"",ROUND($I119*$G119,1))</f>
        <v/>
      </c>
      <c r="K119" s="17"/>
    </row>
    <row r="120" customFormat="false" ht="15" hidden="false" customHeight="false" outlineLevel="0" collapsed="false">
      <c r="A120" s="22"/>
      <c r="B120" s="22"/>
      <c r="C120" s="17"/>
      <c r="D120" s="20" t="str">
        <f aca="false">IF($C120="","",IFERROR(INDEX(Schläge!$G$2:$G$101,MATCH($C120,Schläge!$B$2:$B$101,0)),""))</f>
        <v/>
      </c>
      <c r="E120" s="17"/>
      <c r="F120" s="17"/>
      <c r="G120" s="12" t="str">
        <f aca="false">IF(OR($A120="",$B120=""),"",$B120-$A120+1)</f>
        <v/>
      </c>
      <c r="H120" s="18"/>
      <c r="I120" s="20" t="str">
        <f aca="false">IF(OR($F120="",$H120=""),"",ROUND($F120*$H120,2))</f>
        <v/>
      </c>
      <c r="J120" s="21" t="str">
        <f aca="false">IF(OR($I120="",$G120=""),"",ROUND($I120*$G120,1))</f>
        <v/>
      </c>
      <c r="K120" s="17"/>
    </row>
    <row r="121" customFormat="false" ht="15" hidden="false" customHeight="false" outlineLevel="0" collapsed="false">
      <c r="A121" s="22"/>
      <c r="B121" s="22"/>
      <c r="C121" s="17"/>
      <c r="D121" s="20" t="str">
        <f aca="false">IF($C121="","",IFERROR(INDEX(Schläge!$G$2:$G$101,MATCH($C121,Schläge!$B$2:$B$101,0)),""))</f>
        <v/>
      </c>
      <c r="E121" s="17"/>
      <c r="F121" s="17"/>
      <c r="G121" s="12" t="str">
        <f aca="false">IF(OR($A121="",$B121=""),"",$B121-$A121+1)</f>
        <v/>
      </c>
      <c r="H121" s="18"/>
      <c r="I121" s="20" t="str">
        <f aca="false">IF(OR($F121="",$H121=""),"",ROUND($F121*$H121,2))</f>
        <v/>
      </c>
      <c r="J121" s="21" t="str">
        <f aca="false">IF(OR($I121="",$G121=""),"",ROUND($I121*$G121,1))</f>
        <v/>
      </c>
      <c r="K121" s="17"/>
    </row>
    <row r="122" customFormat="false" ht="15" hidden="false" customHeight="false" outlineLevel="0" collapsed="false">
      <c r="A122" s="22"/>
      <c r="B122" s="22"/>
      <c r="C122" s="17"/>
      <c r="D122" s="20" t="str">
        <f aca="false">IF($C122="","",IFERROR(INDEX(Schläge!$G$2:$G$101,MATCH($C122,Schläge!$B$2:$B$101,0)),""))</f>
        <v/>
      </c>
      <c r="E122" s="17"/>
      <c r="F122" s="17"/>
      <c r="G122" s="12" t="str">
        <f aca="false">IF(OR($A122="",$B122=""),"",$B122-$A122+1)</f>
        <v/>
      </c>
      <c r="H122" s="18"/>
      <c r="I122" s="20" t="str">
        <f aca="false">IF(OR($F122="",$H122=""),"",ROUND($F122*$H122,2))</f>
        <v/>
      </c>
      <c r="J122" s="21" t="str">
        <f aca="false">IF(OR($I122="",$G122=""),"",ROUND($I122*$G122,1))</f>
        <v/>
      </c>
      <c r="K122" s="17"/>
    </row>
    <row r="123" customFormat="false" ht="15" hidden="false" customHeight="false" outlineLevel="0" collapsed="false">
      <c r="A123" s="22"/>
      <c r="B123" s="22"/>
      <c r="C123" s="17"/>
      <c r="D123" s="20" t="str">
        <f aca="false">IF($C123="","",IFERROR(INDEX(Schläge!$G$2:$G$101,MATCH($C123,Schläge!$B$2:$B$101,0)),""))</f>
        <v/>
      </c>
      <c r="E123" s="17"/>
      <c r="F123" s="17"/>
      <c r="G123" s="12" t="str">
        <f aca="false">IF(OR($A123="",$B123=""),"",$B123-$A123+1)</f>
        <v/>
      </c>
      <c r="H123" s="18"/>
      <c r="I123" s="20" t="str">
        <f aca="false">IF(OR($F123="",$H123=""),"",ROUND($F123*$H123,2))</f>
        <v/>
      </c>
      <c r="J123" s="21" t="str">
        <f aca="false">IF(OR($I123="",$G123=""),"",ROUND($I123*$G123,1))</f>
        <v/>
      </c>
      <c r="K123" s="17"/>
    </row>
    <row r="124" customFormat="false" ht="15" hidden="false" customHeight="false" outlineLevel="0" collapsed="false">
      <c r="A124" s="22"/>
      <c r="B124" s="22"/>
      <c r="C124" s="17"/>
      <c r="D124" s="20" t="str">
        <f aca="false">IF($C124="","",IFERROR(INDEX(Schläge!$G$2:$G$101,MATCH($C124,Schläge!$B$2:$B$101,0)),""))</f>
        <v/>
      </c>
      <c r="E124" s="17"/>
      <c r="F124" s="17"/>
      <c r="G124" s="12" t="str">
        <f aca="false">IF(OR($A124="",$B124=""),"",$B124-$A124+1)</f>
        <v/>
      </c>
      <c r="H124" s="18"/>
      <c r="I124" s="20" t="str">
        <f aca="false">IF(OR($F124="",$H124=""),"",ROUND($F124*$H124,2))</f>
        <v/>
      </c>
      <c r="J124" s="21" t="str">
        <f aca="false">IF(OR($I124="",$G124=""),"",ROUND($I124*$G124,1))</f>
        <v/>
      </c>
      <c r="K124" s="17"/>
    </row>
    <row r="125" customFormat="false" ht="15" hidden="false" customHeight="false" outlineLevel="0" collapsed="false">
      <c r="A125" s="22"/>
      <c r="B125" s="22"/>
      <c r="C125" s="17"/>
      <c r="D125" s="20" t="str">
        <f aca="false">IF($C125="","",IFERROR(INDEX(Schläge!$G$2:$G$101,MATCH($C125,Schläge!$B$2:$B$101,0)),""))</f>
        <v/>
      </c>
      <c r="E125" s="17"/>
      <c r="F125" s="17"/>
      <c r="G125" s="12" t="str">
        <f aca="false">IF(OR($A125="",$B125=""),"",$B125-$A125+1)</f>
        <v/>
      </c>
      <c r="H125" s="18"/>
      <c r="I125" s="20" t="str">
        <f aca="false">IF(OR($F125="",$H125=""),"",ROUND($F125*$H125,2))</f>
        <v/>
      </c>
      <c r="J125" s="21" t="str">
        <f aca="false">IF(OR($I125="",$G125=""),"",ROUND($I125*$G125,1))</f>
        <v/>
      </c>
      <c r="K125" s="17"/>
    </row>
    <row r="126" customFormat="false" ht="15" hidden="false" customHeight="false" outlineLevel="0" collapsed="false">
      <c r="A126" s="22"/>
      <c r="B126" s="22"/>
      <c r="C126" s="17"/>
      <c r="D126" s="20" t="str">
        <f aca="false">IF($C126="","",IFERROR(INDEX(Schläge!$G$2:$G$101,MATCH($C126,Schläge!$B$2:$B$101,0)),""))</f>
        <v/>
      </c>
      <c r="E126" s="17"/>
      <c r="F126" s="17"/>
      <c r="G126" s="12" t="str">
        <f aca="false">IF(OR($A126="",$B126=""),"",$B126-$A126+1)</f>
        <v/>
      </c>
      <c r="H126" s="18"/>
      <c r="I126" s="20" t="str">
        <f aca="false">IF(OR($F126="",$H126=""),"",ROUND($F126*$H126,2))</f>
        <v/>
      </c>
      <c r="J126" s="21" t="str">
        <f aca="false">IF(OR($I126="",$G126=""),"",ROUND($I126*$G126,1))</f>
        <v/>
      </c>
      <c r="K126" s="17"/>
    </row>
    <row r="127" customFormat="false" ht="15" hidden="false" customHeight="false" outlineLevel="0" collapsed="false">
      <c r="A127" s="22"/>
      <c r="B127" s="22"/>
      <c r="C127" s="17"/>
      <c r="D127" s="20" t="str">
        <f aca="false">IF($C127="","",IFERROR(INDEX(Schläge!$G$2:$G$101,MATCH($C127,Schläge!$B$2:$B$101,0)),""))</f>
        <v/>
      </c>
      <c r="E127" s="17"/>
      <c r="F127" s="17"/>
      <c r="G127" s="12" t="str">
        <f aca="false">IF(OR($A127="",$B127=""),"",$B127-$A127+1)</f>
        <v/>
      </c>
      <c r="H127" s="18"/>
      <c r="I127" s="20" t="str">
        <f aca="false">IF(OR($F127="",$H127=""),"",ROUND($F127*$H127,2))</f>
        <v/>
      </c>
      <c r="J127" s="21" t="str">
        <f aca="false">IF(OR($I127="",$G127=""),"",ROUND($I127*$G127,1))</f>
        <v/>
      </c>
      <c r="K127" s="17"/>
    </row>
    <row r="128" customFormat="false" ht="15" hidden="false" customHeight="false" outlineLevel="0" collapsed="false">
      <c r="A128" s="22"/>
      <c r="B128" s="22"/>
      <c r="C128" s="17"/>
      <c r="D128" s="20" t="str">
        <f aca="false">IF($C128="","",IFERROR(INDEX(Schläge!$G$2:$G$101,MATCH($C128,Schläge!$B$2:$B$101,0)),""))</f>
        <v/>
      </c>
      <c r="E128" s="17"/>
      <c r="F128" s="17"/>
      <c r="G128" s="12" t="str">
        <f aca="false">IF(OR($A128="",$B128=""),"",$B128-$A128+1)</f>
        <v/>
      </c>
      <c r="H128" s="18"/>
      <c r="I128" s="20" t="str">
        <f aca="false">IF(OR($F128="",$H128=""),"",ROUND($F128*$H128,2))</f>
        <v/>
      </c>
      <c r="J128" s="21" t="str">
        <f aca="false">IF(OR($I128="",$G128=""),"",ROUND($I128*$G128,1))</f>
        <v/>
      </c>
      <c r="K128" s="17"/>
    </row>
    <row r="129" customFormat="false" ht="15" hidden="false" customHeight="false" outlineLevel="0" collapsed="false">
      <c r="A129" s="22"/>
      <c r="B129" s="22"/>
      <c r="C129" s="17"/>
      <c r="D129" s="20" t="str">
        <f aca="false">IF($C129="","",IFERROR(INDEX(Schläge!$G$2:$G$101,MATCH($C129,Schläge!$B$2:$B$101,0)),""))</f>
        <v/>
      </c>
      <c r="E129" s="17"/>
      <c r="F129" s="17"/>
      <c r="G129" s="12" t="str">
        <f aca="false">IF(OR($A129="",$B129=""),"",$B129-$A129+1)</f>
        <v/>
      </c>
      <c r="H129" s="18"/>
      <c r="I129" s="20" t="str">
        <f aca="false">IF(OR($F129="",$H129=""),"",ROUND($F129*$H129,2))</f>
        <v/>
      </c>
      <c r="J129" s="21" t="str">
        <f aca="false">IF(OR($I129="",$G129=""),"",ROUND($I129*$G129,1))</f>
        <v/>
      </c>
      <c r="K129" s="17"/>
    </row>
    <row r="130" customFormat="false" ht="15" hidden="false" customHeight="false" outlineLevel="0" collapsed="false">
      <c r="A130" s="22"/>
      <c r="B130" s="22"/>
      <c r="C130" s="17"/>
      <c r="D130" s="20" t="str">
        <f aca="false">IF($C130="","",IFERROR(INDEX(Schläge!$G$2:$G$101,MATCH($C130,Schläge!$B$2:$B$101,0)),""))</f>
        <v/>
      </c>
      <c r="E130" s="17"/>
      <c r="F130" s="17"/>
      <c r="G130" s="12" t="str">
        <f aca="false">IF(OR($A130="",$B130=""),"",$B130-$A130+1)</f>
        <v/>
      </c>
      <c r="H130" s="18"/>
      <c r="I130" s="20" t="str">
        <f aca="false">IF(OR($F130="",$H130=""),"",ROUND($F130*$H130,2))</f>
        <v/>
      </c>
      <c r="J130" s="21" t="str">
        <f aca="false">IF(OR($I130="",$G130=""),"",ROUND($I130*$G130,1))</f>
        <v/>
      </c>
      <c r="K130" s="17"/>
    </row>
    <row r="131" customFormat="false" ht="15" hidden="false" customHeight="false" outlineLevel="0" collapsed="false">
      <c r="A131" s="22"/>
      <c r="B131" s="22"/>
      <c r="C131" s="17"/>
      <c r="D131" s="20" t="str">
        <f aca="false">IF($C131="","",IFERROR(INDEX(Schläge!$G$2:$G$101,MATCH($C131,Schläge!$B$2:$B$101,0)),""))</f>
        <v/>
      </c>
      <c r="E131" s="17"/>
      <c r="F131" s="17"/>
      <c r="G131" s="12" t="str">
        <f aca="false">IF(OR($A131="",$B131=""),"",$B131-$A131+1)</f>
        <v/>
      </c>
      <c r="H131" s="18"/>
      <c r="I131" s="20" t="str">
        <f aca="false">IF(OR($F131="",$H131=""),"",ROUND($F131*$H131,2))</f>
        <v/>
      </c>
      <c r="J131" s="21" t="str">
        <f aca="false">IF(OR($I131="",$G131=""),"",ROUND($I131*$G131,1))</f>
        <v/>
      </c>
      <c r="K131" s="17"/>
    </row>
    <row r="132" customFormat="false" ht="15" hidden="false" customHeight="false" outlineLevel="0" collapsed="false">
      <c r="A132" s="22"/>
      <c r="B132" s="22"/>
      <c r="C132" s="17"/>
      <c r="D132" s="20" t="str">
        <f aca="false">IF($C132="","",IFERROR(INDEX(Schläge!$G$2:$G$101,MATCH($C132,Schläge!$B$2:$B$101,0)),""))</f>
        <v/>
      </c>
      <c r="E132" s="17"/>
      <c r="F132" s="17"/>
      <c r="G132" s="12" t="str">
        <f aca="false">IF(OR($A132="",$B132=""),"",$B132-$A132+1)</f>
        <v/>
      </c>
      <c r="H132" s="18"/>
      <c r="I132" s="20" t="str">
        <f aca="false">IF(OR($F132="",$H132=""),"",ROUND($F132*$H132,2))</f>
        <v/>
      </c>
      <c r="J132" s="21" t="str">
        <f aca="false">IF(OR($I132="",$G132=""),"",ROUND($I132*$G132,1))</f>
        <v/>
      </c>
      <c r="K132" s="17"/>
    </row>
    <row r="133" customFormat="false" ht="15" hidden="false" customHeight="false" outlineLevel="0" collapsed="false">
      <c r="A133" s="22"/>
      <c r="B133" s="22"/>
      <c r="C133" s="17"/>
      <c r="D133" s="20" t="str">
        <f aca="false">IF($C133="","",IFERROR(INDEX(Schläge!$G$2:$G$101,MATCH($C133,Schläge!$B$2:$B$101,0)),""))</f>
        <v/>
      </c>
      <c r="E133" s="17"/>
      <c r="F133" s="17"/>
      <c r="G133" s="12" t="str">
        <f aca="false">IF(OR($A133="",$B133=""),"",$B133-$A133+1)</f>
        <v/>
      </c>
      <c r="H133" s="18"/>
      <c r="I133" s="20" t="str">
        <f aca="false">IF(OR($F133="",$H133=""),"",ROUND($F133*$H133,2))</f>
        <v/>
      </c>
      <c r="J133" s="21" t="str">
        <f aca="false">IF(OR($I133="",$G133=""),"",ROUND($I133*$G133,1))</f>
        <v/>
      </c>
      <c r="K133" s="17"/>
    </row>
    <row r="134" customFormat="false" ht="15" hidden="false" customHeight="false" outlineLevel="0" collapsed="false">
      <c r="A134" s="22"/>
      <c r="B134" s="22"/>
      <c r="C134" s="17"/>
      <c r="D134" s="20" t="str">
        <f aca="false">IF($C134="","",IFERROR(INDEX(Schläge!$G$2:$G$101,MATCH($C134,Schläge!$B$2:$B$101,0)),""))</f>
        <v/>
      </c>
      <c r="E134" s="17"/>
      <c r="F134" s="17"/>
      <c r="G134" s="12" t="str">
        <f aca="false">IF(OR($A134="",$B134=""),"",$B134-$A134+1)</f>
        <v/>
      </c>
      <c r="H134" s="18"/>
      <c r="I134" s="20" t="str">
        <f aca="false">IF(OR($F134="",$H134=""),"",ROUND($F134*$H134,2))</f>
        <v/>
      </c>
      <c r="J134" s="21" t="str">
        <f aca="false">IF(OR($I134="",$G134=""),"",ROUND($I134*$G134,1))</f>
        <v/>
      </c>
      <c r="K134" s="17"/>
    </row>
    <row r="135" customFormat="false" ht="15" hidden="false" customHeight="false" outlineLevel="0" collapsed="false">
      <c r="A135" s="22"/>
      <c r="B135" s="22"/>
      <c r="C135" s="17"/>
      <c r="D135" s="20" t="str">
        <f aca="false">IF($C135="","",IFERROR(INDEX(Schläge!$G$2:$G$101,MATCH($C135,Schläge!$B$2:$B$101,0)),""))</f>
        <v/>
      </c>
      <c r="E135" s="17"/>
      <c r="F135" s="17"/>
      <c r="G135" s="12" t="str">
        <f aca="false">IF(OR($A135="",$B135=""),"",$B135-$A135+1)</f>
        <v/>
      </c>
      <c r="H135" s="18"/>
      <c r="I135" s="20" t="str">
        <f aca="false">IF(OR($F135="",$H135=""),"",ROUND($F135*$H135,2))</f>
        <v/>
      </c>
      <c r="J135" s="21" t="str">
        <f aca="false">IF(OR($I135="",$G135=""),"",ROUND($I135*$G135,1))</f>
        <v/>
      </c>
      <c r="K135" s="17"/>
    </row>
    <row r="136" customFormat="false" ht="15" hidden="false" customHeight="false" outlineLevel="0" collapsed="false">
      <c r="A136" s="22"/>
      <c r="B136" s="22"/>
      <c r="C136" s="17"/>
      <c r="D136" s="20" t="str">
        <f aca="false">IF($C136="","",IFERROR(INDEX(Schläge!$G$2:$G$101,MATCH($C136,Schläge!$B$2:$B$101,0)),""))</f>
        <v/>
      </c>
      <c r="E136" s="17"/>
      <c r="F136" s="17"/>
      <c r="G136" s="12" t="str">
        <f aca="false">IF(OR($A136="",$B136=""),"",$B136-$A136+1)</f>
        <v/>
      </c>
      <c r="H136" s="18"/>
      <c r="I136" s="20" t="str">
        <f aca="false">IF(OR($F136="",$H136=""),"",ROUND($F136*$H136,2))</f>
        <v/>
      </c>
      <c r="J136" s="21" t="str">
        <f aca="false">IF(OR($I136="",$G136=""),"",ROUND($I136*$G136,1))</f>
        <v/>
      </c>
      <c r="K136" s="17"/>
    </row>
    <row r="137" customFormat="false" ht="15" hidden="false" customHeight="false" outlineLevel="0" collapsed="false">
      <c r="A137" s="22"/>
      <c r="B137" s="22"/>
      <c r="C137" s="17"/>
      <c r="D137" s="20" t="str">
        <f aca="false">IF($C137="","",IFERROR(INDEX(Schläge!$G$2:$G$101,MATCH($C137,Schläge!$B$2:$B$101,0)),""))</f>
        <v/>
      </c>
      <c r="E137" s="17"/>
      <c r="F137" s="17"/>
      <c r="G137" s="12" t="str">
        <f aca="false">IF(OR($A137="",$B137=""),"",$B137-$A137+1)</f>
        <v/>
      </c>
      <c r="H137" s="18"/>
      <c r="I137" s="20" t="str">
        <f aca="false">IF(OR($F137="",$H137=""),"",ROUND($F137*$H137,2))</f>
        <v/>
      </c>
      <c r="J137" s="21" t="str">
        <f aca="false">IF(OR($I137="",$G137=""),"",ROUND($I137*$G137,1))</f>
        <v/>
      </c>
      <c r="K137" s="17"/>
    </row>
    <row r="138" customFormat="false" ht="15" hidden="false" customHeight="false" outlineLevel="0" collapsed="false">
      <c r="A138" s="22"/>
      <c r="B138" s="22"/>
      <c r="C138" s="17"/>
      <c r="D138" s="20" t="str">
        <f aca="false">IF($C138="","",IFERROR(INDEX(Schläge!$G$2:$G$101,MATCH($C138,Schläge!$B$2:$B$101,0)),""))</f>
        <v/>
      </c>
      <c r="E138" s="17"/>
      <c r="F138" s="17"/>
      <c r="G138" s="12" t="str">
        <f aca="false">IF(OR($A138="",$B138=""),"",$B138-$A138+1)</f>
        <v/>
      </c>
      <c r="H138" s="18"/>
      <c r="I138" s="20" t="str">
        <f aca="false">IF(OR($F138="",$H138=""),"",ROUND($F138*$H138,2))</f>
        <v/>
      </c>
      <c r="J138" s="21" t="str">
        <f aca="false">IF(OR($I138="",$G138=""),"",ROUND($I138*$G138,1))</f>
        <v/>
      </c>
      <c r="K138" s="17"/>
    </row>
    <row r="139" customFormat="false" ht="15" hidden="false" customHeight="false" outlineLevel="0" collapsed="false">
      <c r="A139" s="22"/>
      <c r="B139" s="22"/>
      <c r="C139" s="17"/>
      <c r="D139" s="20" t="str">
        <f aca="false">IF($C139="","",IFERROR(INDEX(Schläge!$G$2:$G$101,MATCH($C139,Schläge!$B$2:$B$101,0)),""))</f>
        <v/>
      </c>
      <c r="E139" s="17"/>
      <c r="F139" s="17"/>
      <c r="G139" s="12" t="str">
        <f aca="false">IF(OR($A139="",$B139=""),"",$B139-$A139+1)</f>
        <v/>
      </c>
      <c r="H139" s="18"/>
      <c r="I139" s="20" t="str">
        <f aca="false">IF(OR($F139="",$H139=""),"",ROUND($F139*$H139,2))</f>
        <v/>
      </c>
      <c r="J139" s="21" t="str">
        <f aca="false">IF(OR($I139="",$G139=""),"",ROUND($I139*$G139,1))</f>
        <v/>
      </c>
      <c r="K139" s="17"/>
    </row>
    <row r="140" customFormat="false" ht="15" hidden="false" customHeight="false" outlineLevel="0" collapsed="false">
      <c r="A140" s="22"/>
      <c r="B140" s="22"/>
      <c r="C140" s="17"/>
      <c r="D140" s="20" t="str">
        <f aca="false">IF($C140="","",IFERROR(INDEX(Schläge!$G$2:$G$101,MATCH($C140,Schläge!$B$2:$B$101,0)),""))</f>
        <v/>
      </c>
      <c r="E140" s="17"/>
      <c r="F140" s="17"/>
      <c r="G140" s="12" t="str">
        <f aca="false">IF(OR($A140="",$B140=""),"",$B140-$A140+1)</f>
        <v/>
      </c>
      <c r="H140" s="18"/>
      <c r="I140" s="20" t="str">
        <f aca="false">IF(OR($F140="",$H140=""),"",ROUND($F140*$H140,2))</f>
        <v/>
      </c>
      <c r="J140" s="21" t="str">
        <f aca="false">IF(OR($I140="",$G140=""),"",ROUND($I140*$G140,1))</f>
        <v/>
      </c>
      <c r="K140" s="17"/>
    </row>
    <row r="141" customFormat="false" ht="15" hidden="false" customHeight="false" outlineLevel="0" collapsed="false">
      <c r="A141" s="22"/>
      <c r="B141" s="22"/>
      <c r="C141" s="17"/>
      <c r="D141" s="20" t="str">
        <f aca="false">IF($C141="","",IFERROR(INDEX(Schläge!$G$2:$G$101,MATCH($C141,Schläge!$B$2:$B$101,0)),""))</f>
        <v/>
      </c>
      <c r="E141" s="17"/>
      <c r="F141" s="17"/>
      <c r="G141" s="12" t="str">
        <f aca="false">IF(OR($A141="",$B141=""),"",$B141-$A141+1)</f>
        <v/>
      </c>
      <c r="H141" s="18"/>
      <c r="I141" s="20" t="str">
        <f aca="false">IF(OR($F141="",$H141=""),"",ROUND($F141*$H141,2))</f>
        <v/>
      </c>
      <c r="J141" s="21" t="str">
        <f aca="false">IF(OR($I141="",$G141=""),"",ROUND($I141*$G141,1))</f>
        <v/>
      </c>
      <c r="K141" s="17"/>
    </row>
    <row r="142" customFormat="false" ht="15" hidden="false" customHeight="false" outlineLevel="0" collapsed="false">
      <c r="A142" s="22"/>
      <c r="B142" s="22"/>
      <c r="C142" s="17"/>
      <c r="D142" s="20" t="str">
        <f aca="false">IF($C142="","",IFERROR(INDEX(Schläge!$G$2:$G$101,MATCH($C142,Schläge!$B$2:$B$101,0)),""))</f>
        <v/>
      </c>
      <c r="E142" s="17"/>
      <c r="F142" s="17"/>
      <c r="G142" s="12" t="str">
        <f aca="false">IF(OR($A142="",$B142=""),"",$B142-$A142+1)</f>
        <v/>
      </c>
      <c r="H142" s="18"/>
      <c r="I142" s="20" t="str">
        <f aca="false">IF(OR($F142="",$H142=""),"",ROUND($F142*$H142,2))</f>
        <v/>
      </c>
      <c r="J142" s="21" t="str">
        <f aca="false">IF(OR($I142="",$G142=""),"",ROUND($I142*$G142,1))</f>
        <v/>
      </c>
      <c r="K142" s="17"/>
    </row>
    <row r="143" customFormat="false" ht="15" hidden="false" customHeight="false" outlineLevel="0" collapsed="false">
      <c r="A143" s="22"/>
      <c r="B143" s="22"/>
      <c r="C143" s="17"/>
      <c r="D143" s="20" t="str">
        <f aca="false">IF($C143="","",IFERROR(INDEX(Schläge!$G$2:$G$101,MATCH($C143,Schläge!$B$2:$B$101,0)),""))</f>
        <v/>
      </c>
      <c r="E143" s="17"/>
      <c r="F143" s="17"/>
      <c r="G143" s="12" t="str">
        <f aca="false">IF(OR($A143="",$B143=""),"",$B143-$A143+1)</f>
        <v/>
      </c>
      <c r="H143" s="18"/>
      <c r="I143" s="20" t="str">
        <f aca="false">IF(OR($F143="",$H143=""),"",ROUND($F143*$H143,2))</f>
        <v/>
      </c>
      <c r="J143" s="21" t="str">
        <f aca="false">IF(OR($I143="",$G143=""),"",ROUND($I143*$G143,1))</f>
        <v/>
      </c>
      <c r="K143" s="17"/>
    </row>
    <row r="144" customFormat="false" ht="15" hidden="false" customHeight="false" outlineLevel="0" collapsed="false">
      <c r="A144" s="22"/>
      <c r="B144" s="22"/>
      <c r="C144" s="17"/>
      <c r="D144" s="20" t="str">
        <f aca="false">IF($C144="","",IFERROR(INDEX(Schläge!$G$2:$G$101,MATCH($C144,Schläge!$B$2:$B$101,0)),""))</f>
        <v/>
      </c>
      <c r="E144" s="17"/>
      <c r="F144" s="17"/>
      <c r="G144" s="12" t="str">
        <f aca="false">IF(OR($A144="",$B144=""),"",$B144-$A144+1)</f>
        <v/>
      </c>
      <c r="H144" s="18"/>
      <c r="I144" s="20" t="str">
        <f aca="false">IF(OR($F144="",$H144=""),"",ROUND($F144*$H144,2))</f>
        <v/>
      </c>
      <c r="J144" s="21" t="str">
        <f aca="false">IF(OR($I144="",$G144=""),"",ROUND($I144*$G144,1))</f>
        <v/>
      </c>
      <c r="K144" s="17"/>
    </row>
    <row r="145" customFormat="false" ht="15" hidden="false" customHeight="false" outlineLevel="0" collapsed="false">
      <c r="A145" s="22"/>
      <c r="B145" s="22"/>
      <c r="C145" s="17"/>
      <c r="D145" s="20" t="str">
        <f aca="false">IF($C145="","",IFERROR(INDEX(Schläge!$G$2:$G$101,MATCH($C145,Schläge!$B$2:$B$101,0)),""))</f>
        <v/>
      </c>
      <c r="E145" s="17"/>
      <c r="F145" s="17"/>
      <c r="G145" s="12" t="str">
        <f aca="false">IF(OR($A145="",$B145=""),"",$B145-$A145+1)</f>
        <v/>
      </c>
      <c r="H145" s="18"/>
      <c r="I145" s="20" t="str">
        <f aca="false">IF(OR($F145="",$H145=""),"",ROUND($F145*$H145,2))</f>
        <v/>
      </c>
      <c r="J145" s="21" t="str">
        <f aca="false">IF(OR($I145="",$G145=""),"",ROUND($I145*$G145,1))</f>
        <v/>
      </c>
      <c r="K145" s="17"/>
    </row>
    <row r="146" customFormat="false" ht="15" hidden="false" customHeight="false" outlineLevel="0" collapsed="false">
      <c r="A146" s="22"/>
      <c r="B146" s="22"/>
      <c r="C146" s="17"/>
      <c r="D146" s="20" t="str">
        <f aca="false">IF($C146="","",IFERROR(INDEX(Schläge!$G$2:$G$101,MATCH($C146,Schläge!$B$2:$B$101,0)),""))</f>
        <v/>
      </c>
      <c r="E146" s="17"/>
      <c r="F146" s="17"/>
      <c r="G146" s="12" t="str">
        <f aca="false">IF(OR($A146="",$B146=""),"",$B146-$A146+1)</f>
        <v/>
      </c>
      <c r="H146" s="18"/>
      <c r="I146" s="20" t="str">
        <f aca="false">IF(OR($F146="",$H146=""),"",ROUND($F146*$H146,2))</f>
        <v/>
      </c>
      <c r="J146" s="21" t="str">
        <f aca="false">IF(OR($I146="",$G146=""),"",ROUND($I146*$G146,1))</f>
        <v/>
      </c>
      <c r="K146" s="17"/>
    </row>
    <row r="147" customFormat="false" ht="15" hidden="false" customHeight="false" outlineLevel="0" collapsed="false">
      <c r="A147" s="22"/>
      <c r="B147" s="22"/>
      <c r="C147" s="17"/>
      <c r="D147" s="20" t="str">
        <f aca="false">IF($C147="","",IFERROR(INDEX(Schläge!$G$2:$G$101,MATCH($C147,Schläge!$B$2:$B$101,0)),""))</f>
        <v/>
      </c>
      <c r="E147" s="17"/>
      <c r="F147" s="17"/>
      <c r="G147" s="12" t="str">
        <f aca="false">IF(OR($A147="",$B147=""),"",$B147-$A147+1)</f>
        <v/>
      </c>
      <c r="H147" s="18"/>
      <c r="I147" s="20" t="str">
        <f aca="false">IF(OR($F147="",$H147=""),"",ROUND($F147*$H147,2))</f>
        <v/>
      </c>
      <c r="J147" s="21" t="str">
        <f aca="false">IF(OR($I147="",$G147=""),"",ROUND($I147*$G147,1))</f>
        <v/>
      </c>
      <c r="K147" s="17"/>
    </row>
    <row r="148" customFormat="false" ht="15" hidden="false" customHeight="false" outlineLevel="0" collapsed="false">
      <c r="A148" s="22"/>
      <c r="B148" s="22"/>
      <c r="C148" s="17"/>
      <c r="D148" s="20" t="str">
        <f aca="false">IF($C148="","",IFERROR(INDEX(Schläge!$G$2:$G$101,MATCH($C148,Schläge!$B$2:$B$101,0)),""))</f>
        <v/>
      </c>
      <c r="E148" s="17"/>
      <c r="F148" s="17"/>
      <c r="G148" s="12" t="str">
        <f aca="false">IF(OR($A148="",$B148=""),"",$B148-$A148+1)</f>
        <v/>
      </c>
      <c r="H148" s="18"/>
      <c r="I148" s="20" t="str">
        <f aca="false">IF(OR($F148="",$H148=""),"",ROUND($F148*$H148,2))</f>
        <v/>
      </c>
      <c r="J148" s="21" t="str">
        <f aca="false">IF(OR($I148="",$G148=""),"",ROUND($I148*$G148,1))</f>
        <v/>
      </c>
      <c r="K148" s="17"/>
    </row>
    <row r="149" customFormat="false" ht="15" hidden="false" customHeight="false" outlineLevel="0" collapsed="false">
      <c r="A149" s="22"/>
      <c r="B149" s="22"/>
      <c r="C149" s="17"/>
      <c r="D149" s="20" t="str">
        <f aca="false">IF($C149="","",IFERROR(INDEX(Schläge!$G$2:$G$101,MATCH($C149,Schläge!$B$2:$B$101,0)),""))</f>
        <v/>
      </c>
      <c r="E149" s="17"/>
      <c r="F149" s="17"/>
      <c r="G149" s="12" t="str">
        <f aca="false">IF(OR($A149="",$B149=""),"",$B149-$A149+1)</f>
        <v/>
      </c>
      <c r="H149" s="18"/>
      <c r="I149" s="20" t="str">
        <f aca="false">IF(OR($F149="",$H149=""),"",ROUND($F149*$H149,2))</f>
        <v/>
      </c>
      <c r="J149" s="21" t="str">
        <f aca="false">IF(OR($I149="",$G149=""),"",ROUND($I149*$G149,1))</f>
        <v/>
      </c>
      <c r="K149" s="17"/>
    </row>
    <row r="150" customFormat="false" ht="15" hidden="false" customHeight="false" outlineLevel="0" collapsed="false">
      <c r="A150" s="22"/>
      <c r="B150" s="22"/>
      <c r="C150" s="17"/>
      <c r="D150" s="20" t="str">
        <f aca="false">IF($C150="","",IFERROR(INDEX(Schläge!$G$2:$G$101,MATCH($C150,Schläge!$B$2:$B$101,0)),""))</f>
        <v/>
      </c>
      <c r="E150" s="17"/>
      <c r="F150" s="17"/>
      <c r="G150" s="12" t="str">
        <f aca="false">IF(OR($A150="",$B150=""),"",$B150-$A150+1)</f>
        <v/>
      </c>
      <c r="H150" s="18"/>
      <c r="I150" s="20" t="str">
        <f aca="false">IF(OR($F150="",$H150=""),"",ROUND($F150*$H150,2))</f>
        <v/>
      </c>
      <c r="J150" s="21" t="str">
        <f aca="false">IF(OR($I150="",$G150=""),"",ROUND($I150*$G150,1))</f>
        <v/>
      </c>
      <c r="K150" s="17"/>
    </row>
    <row r="151" customFormat="false" ht="15" hidden="false" customHeight="false" outlineLevel="0" collapsed="false">
      <c r="A151" s="22"/>
      <c r="B151" s="22"/>
      <c r="C151" s="17"/>
      <c r="D151" s="20" t="str">
        <f aca="false">IF($C151="","",IFERROR(INDEX(Schläge!$G$2:$G$101,MATCH($C151,Schläge!$B$2:$B$101,0)),""))</f>
        <v/>
      </c>
      <c r="E151" s="17"/>
      <c r="F151" s="17"/>
      <c r="G151" s="12" t="str">
        <f aca="false">IF(OR($A151="",$B151=""),"",$B151-$A151+1)</f>
        <v/>
      </c>
      <c r="H151" s="18"/>
      <c r="I151" s="20" t="str">
        <f aca="false">IF(OR($F151="",$H151=""),"",ROUND($F151*$H151,2))</f>
        <v/>
      </c>
      <c r="J151" s="21" t="str">
        <f aca="false">IF(OR($I151="",$G151=""),"",ROUND($I151*$G151,1))</f>
        <v/>
      </c>
      <c r="K151" s="17"/>
    </row>
    <row r="152" customFormat="false" ht="15" hidden="false" customHeight="false" outlineLevel="0" collapsed="false">
      <c r="A152" s="22"/>
      <c r="B152" s="22"/>
      <c r="C152" s="17"/>
      <c r="D152" s="20" t="str">
        <f aca="false">IF($C152="","",IFERROR(INDEX(Schläge!$G$2:$G$101,MATCH($C152,Schläge!$B$2:$B$101,0)),""))</f>
        <v/>
      </c>
      <c r="E152" s="17"/>
      <c r="F152" s="17"/>
      <c r="G152" s="12" t="str">
        <f aca="false">IF(OR($A152="",$B152=""),"",$B152-$A152+1)</f>
        <v/>
      </c>
      <c r="H152" s="18"/>
      <c r="I152" s="20" t="str">
        <f aca="false">IF(OR($F152="",$H152=""),"",ROUND($F152*$H152,2))</f>
        <v/>
      </c>
      <c r="J152" s="21" t="str">
        <f aca="false">IF(OR($I152="",$G152=""),"",ROUND($I152*$G152,1))</f>
        <v/>
      </c>
      <c r="K152" s="17"/>
    </row>
    <row r="153" customFormat="false" ht="15" hidden="false" customHeight="false" outlineLevel="0" collapsed="false">
      <c r="A153" s="22"/>
      <c r="B153" s="22"/>
      <c r="C153" s="17"/>
      <c r="D153" s="20" t="str">
        <f aca="false">IF($C153="","",IFERROR(INDEX(Schläge!$G$2:$G$101,MATCH($C153,Schläge!$B$2:$B$101,0)),""))</f>
        <v/>
      </c>
      <c r="E153" s="17"/>
      <c r="F153" s="17"/>
      <c r="G153" s="12" t="str">
        <f aca="false">IF(OR($A153="",$B153=""),"",$B153-$A153+1)</f>
        <v/>
      </c>
      <c r="H153" s="18"/>
      <c r="I153" s="20" t="str">
        <f aca="false">IF(OR($F153="",$H153=""),"",ROUND($F153*$H153,2))</f>
        <v/>
      </c>
      <c r="J153" s="21" t="str">
        <f aca="false">IF(OR($I153="",$G153=""),"",ROUND($I153*$G153,1))</f>
        <v/>
      </c>
      <c r="K153" s="17"/>
    </row>
    <row r="154" customFormat="false" ht="15" hidden="false" customHeight="false" outlineLevel="0" collapsed="false">
      <c r="A154" s="22"/>
      <c r="B154" s="22"/>
      <c r="C154" s="17"/>
      <c r="D154" s="20" t="str">
        <f aca="false">IF($C154="","",IFERROR(INDEX(Schläge!$G$2:$G$101,MATCH($C154,Schläge!$B$2:$B$101,0)),""))</f>
        <v/>
      </c>
      <c r="E154" s="17"/>
      <c r="F154" s="17"/>
      <c r="G154" s="12" t="str">
        <f aca="false">IF(OR($A154="",$B154=""),"",$B154-$A154+1)</f>
        <v/>
      </c>
      <c r="H154" s="18"/>
      <c r="I154" s="20" t="str">
        <f aca="false">IF(OR($F154="",$H154=""),"",ROUND($F154*$H154,2))</f>
        <v/>
      </c>
      <c r="J154" s="21" t="str">
        <f aca="false">IF(OR($I154="",$G154=""),"",ROUND($I154*$G154,1))</f>
        <v/>
      </c>
      <c r="K154" s="17"/>
    </row>
    <row r="155" customFormat="false" ht="15" hidden="false" customHeight="false" outlineLevel="0" collapsed="false">
      <c r="A155" s="22"/>
      <c r="B155" s="22"/>
      <c r="C155" s="17"/>
      <c r="D155" s="20" t="str">
        <f aca="false">IF($C155="","",IFERROR(INDEX(Schläge!$G$2:$G$101,MATCH($C155,Schläge!$B$2:$B$101,0)),""))</f>
        <v/>
      </c>
      <c r="E155" s="17"/>
      <c r="F155" s="17"/>
      <c r="G155" s="12" t="str">
        <f aca="false">IF(OR($A155="",$B155=""),"",$B155-$A155+1)</f>
        <v/>
      </c>
      <c r="H155" s="18"/>
      <c r="I155" s="20" t="str">
        <f aca="false">IF(OR($F155="",$H155=""),"",ROUND($F155*$H155,2))</f>
        <v/>
      </c>
      <c r="J155" s="21" t="str">
        <f aca="false">IF(OR($I155="",$G155=""),"",ROUND($I155*$G155,1))</f>
        <v/>
      </c>
      <c r="K155" s="17"/>
    </row>
    <row r="156" customFormat="false" ht="15" hidden="false" customHeight="false" outlineLevel="0" collapsed="false">
      <c r="A156" s="22"/>
      <c r="B156" s="22"/>
      <c r="C156" s="17"/>
      <c r="D156" s="20" t="str">
        <f aca="false">IF($C156="","",IFERROR(INDEX(Schläge!$G$2:$G$101,MATCH($C156,Schläge!$B$2:$B$101,0)),""))</f>
        <v/>
      </c>
      <c r="E156" s="17"/>
      <c r="F156" s="17"/>
      <c r="G156" s="12" t="str">
        <f aca="false">IF(OR($A156="",$B156=""),"",$B156-$A156+1)</f>
        <v/>
      </c>
      <c r="H156" s="18"/>
      <c r="I156" s="20" t="str">
        <f aca="false">IF(OR($F156="",$H156=""),"",ROUND($F156*$H156,2))</f>
        <v/>
      </c>
      <c r="J156" s="21" t="str">
        <f aca="false">IF(OR($I156="",$G156=""),"",ROUND($I156*$G156,1))</f>
        <v/>
      </c>
      <c r="K156" s="17"/>
    </row>
    <row r="157" customFormat="false" ht="15" hidden="false" customHeight="false" outlineLevel="0" collapsed="false">
      <c r="A157" s="22"/>
      <c r="B157" s="22"/>
      <c r="C157" s="17"/>
      <c r="D157" s="20" t="str">
        <f aca="false">IF($C157="","",IFERROR(INDEX(Schläge!$G$2:$G$101,MATCH($C157,Schläge!$B$2:$B$101,0)),""))</f>
        <v/>
      </c>
      <c r="E157" s="17"/>
      <c r="F157" s="17"/>
      <c r="G157" s="12" t="str">
        <f aca="false">IF(OR($A157="",$B157=""),"",$B157-$A157+1)</f>
        <v/>
      </c>
      <c r="H157" s="18"/>
      <c r="I157" s="20" t="str">
        <f aca="false">IF(OR($F157="",$H157=""),"",ROUND($F157*$H157,2))</f>
        <v/>
      </c>
      <c r="J157" s="21" t="str">
        <f aca="false">IF(OR($I157="",$G157=""),"",ROUND($I157*$G157,1))</f>
        <v/>
      </c>
      <c r="K157" s="17"/>
    </row>
    <row r="158" customFormat="false" ht="15" hidden="false" customHeight="false" outlineLevel="0" collapsed="false">
      <c r="A158" s="22"/>
      <c r="B158" s="22"/>
      <c r="C158" s="17"/>
      <c r="D158" s="20" t="str">
        <f aca="false">IF($C158="","",IFERROR(INDEX(Schläge!$G$2:$G$101,MATCH($C158,Schläge!$B$2:$B$101,0)),""))</f>
        <v/>
      </c>
      <c r="E158" s="17"/>
      <c r="F158" s="17"/>
      <c r="G158" s="12" t="str">
        <f aca="false">IF(OR($A158="",$B158=""),"",$B158-$A158+1)</f>
        <v/>
      </c>
      <c r="H158" s="18"/>
      <c r="I158" s="20" t="str">
        <f aca="false">IF(OR($F158="",$H158=""),"",ROUND($F158*$H158,2))</f>
        <v/>
      </c>
      <c r="J158" s="21" t="str">
        <f aca="false">IF(OR($I158="",$G158=""),"",ROUND($I158*$G158,1))</f>
        <v/>
      </c>
      <c r="K158" s="17"/>
    </row>
    <row r="159" customFormat="false" ht="15" hidden="false" customHeight="false" outlineLevel="0" collapsed="false">
      <c r="A159" s="22"/>
      <c r="B159" s="22"/>
      <c r="C159" s="17"/>
      <c r="D159" s="20" t="str">
        <f aca="false">IF($C159="","",IFERROR(INDEX(Schläge!$G$2:$G$101,MATCH($C159,Schläge!$B$2:$B$101,0)),""))</f>
        <v/>
      </c>
      <c r="E159" s="17"/>
      <c r="F159" s="17"/>
      <c r="G159" s="12" t="str">
        <f aca="false">IF(OR($A159="",$B159=""),"",$B159-$A159+1)</f>
        <v/>
      </c>
      <c r="H159" s="18"/>
      <c r="I159" s="20" t="str">
        <f aca="false">IF(OR($F159="",$H159=""),"",ROUND($F159*$H159,2))</f>
        <v/>
      </c>
      <c r="J159" s="21" t="str">
        <f aca="false">IF(OR($I159="",$G159=""),"",ROUND($I159*$G159,1))</f>
        <v/>
      </c>
      <c r="K159" s="17"/>
    </row>
    <row r="160" customFormat="false" ht="15" hidden="false" customHeight="false" outlineLevel="0" collapsed="false">
      <c r="A160" s="22"/>
      <c r="B160" s="22"/>
      <c r="C160" s="17"/>
      <c r="D160" s="20" t="str">
        <f aca="false">IF($C160="","",IFERROR(INDEX(Schläge!$G$2:$G$101,MATCH($C160,Schläge!$B$2:$B$101,0)),""))</f>
        <v/>
      </c>
      <c r="E160" s="17"/>
      <c r="F160" s="17"/>
      <c r="G160" s="12" t="str">
        <f aca="false">IF(OR($A160="",$B160=""),"",$B160-$A160+1)</f>
        <v/>
      </c>
      <c r="H160" s="18"/>
      <c r="I160" s="20" t="str">
        <f aca="false">IF(OR($F160="",$H160=""),"",ROUND($F160*$H160,2))</f>
        <v/>
      </c>
      <c r="J160" s="21" t="str">
        <f aca="false">IF(OR($I160="",$G160=""),"",ROUND($I160*$G160,1))</f>
        <v/>
      </c>
      <c r="K160" s="17"/>
    </row>
    <row r="161" customFormat="false" ht="15" hidden="false" customHeight="false" outlineLevel="0" collapsed="false">
      <c r="A161" s="22"/>
      <c r="B161" s="22"/>
      <c r="C161" s="17"/>
      <c r="D161" s="20" t="str">
        <f aca="false">IF($C161="","",IFERROR(INDEX(Schläge!$G$2:$G$101,MATCH($C161,Schläge!$B$2:$B$101,0)),""))</f>
        <v/>
      </c>
      <c r="E161" s="17"/>
      <c r="F161" s="17"/>
      <c r="G161" s="12" t="str">
        <f aca="false">IF(OR($A161="",$B161=""),"",$B161-$A161+1)</f>
        <v/>
      </c>
      <c r="H161" s="18"/>
      <c r="I161" s="20" t="str">
        <f aca="false">IF(OR($F161="",$H161=""),"",ROUND($F161*$H161,2))</f>
        <v/>
      </c>
      <c r="J161" s="21" t="str">
        <f aca="false">IF(OR($I161="",$G161=""),"",ROUND($I161*$G161,1))</f>
        <v/>
      </c>
      <c r="K161" s="17"/>
    </row>
    <row r="162" customFormat="false" ht="15" hidden="false" customHeight="false" outlineLevel="0" collapsed="false">
      <c r="A162" s="22"/>
      <c r="B162" s="22"/>
      <c r="C162" s="17"/>
      <c r="D162" s="20" t="str">
        <f aca="false">IF($C162="","",IFERROR(INDEX(Schläge!$G$2:$G$101,MATCH($C162,Schläge!$B$2:$B$101,0)),""))</f>
        <v/>
      </c>
      <c r="E162" s="17"/>
      <c r="F162" s="17"/>
      <c r="G162" s="12" t="str">
        <f aca="false">IF(OR($A162="",$B162=""),"",$B162-$A162+1)</f>
        <v/>
      </c>
      <c r="H162" s="18"/>
      <c r="I162" s="20" t="str">
        <f aca="false">IF(OR($F162="",$H162=""),"",ROUND($F162*$H162,2))</f>
        <v/>
      </c>
      <c r="J162" s="21" t="str">
        <f aca="false">IF(OR($I162="",$G162=""),"",ROUND($I162*$G162,1))</f>
        <v/>
      </c>
      <c r="K162" s="17"/>
    </row>
    <row r="163" customFormat="false" ht="15" hidden="false" customHeight="false" outlineLevel="0" collapsed="false">
      <c r="A163" s="22"/>
      <c r="B163" s="22"/>
      <c r="C163" s="17"/>
      <c r="D163" s="20" t="str">
        <f aca="false">IF($C163="","",IFERROR(INDEX(Schläge!$G$2:$G$101,MATCH($C163,Schläge!$B$2:$B$101,0)),""))</f>
        <v/>
      </c>
      <c r="E163" s="17"/>
      <c r="F163" s="17"/>
      <c r="G163" s="12" t="str">
        <f aca="false">IF(OR($A163="",$B163=""),"",$B163-$A163+1)</f>
        <v/>
      </c>
      <c r="H163" s="18"/>
      <c r="I163" s="20" t="str">
        <f aca="false">IF(OR($F163="",$H163=""),"",ROUND($F163*$H163,2))</f>
        <v/>
      </c>
      <c r="J163" s="21" t="str">
        <f aca="false">IF(OR($I163="",$G163=""),"",ROUND($I163*$G163,1))</f>
        <v/>
      </c>
      <c r="K163" s="17"/>
    </row>
    <row r="164" customFormat="false" ht="15" hidden="false" customHeight="false" outlineLevel="0" collapsed="false">
      <c r="A164" s="22"/>
      <c r="B164" s="22"/>
      <c r="C164" s="17"/>
      <c r="D164" s="20" t="str">
        <f aca="false">IF($C164="","",IFERROR(INDEX(Schläge!$G$2:$G$101,MATCH($C164,Schläge!$B$2:$B$101,0)),""))</f>
        <v/>
      </c>
      <c r="E164" s="17"/>
      <c r="F164" s="17"/>
      <c r="G164" s="12" t="str">
        <f aca="false">IF(OR($A164="",$B164=""),"",$B164-$A164+1)</f>
        <v/>
      </c>
      <c r="H164" s="18"/>
      <c r="I164" s="20" t="str">
        <f aca="false">IF(OR($F164="",$H164=""),"",ROUND($F164*$H164,2))</f>
        <v/>
      </c>
      <c r="J164" s="21" t="str">
        <f aca="false">IF(OR($I164="",$G164=""),"",ROUND($I164*$G164,1))</f>
        <v/>
      </c>
      <c r="K164" s="17"/>
    </row>
    <row r="165" customFormat="false" ht="15" hidden="false" customHeight="false" outlineLevel="0" collapsed="false">
      <c r="A165" s="22"/>
      <c r="B165" s="22"/>
      <c r="C165" s="17"/>
      <c r="D165" s="20" t="str">
        <f aca="false">IF($C165="","",IFERROR(INDEX(Schläge!$G$2:$G$101,MATCH($C165,Schläge!$B$2:$B$101,0)),""))</f>
        <v/>
      </c>
      <c r="E165" s="17"/>
      <c r="F165" s="17"/>
      <c r="G165" s="12" t="str">
        <f aca="false">IF(OR($A165="",$B165=""),"",$B165-$A165+1)</f>
        <v/>
      </c>
      <c r="H165" s="18"/>
      <c r="I165" s="20" t="str">
        <f aca="false">IF(OR($F165="",$H165=""),"",ROUND($F165*$H165,2))</f>
        <v/>
      </c>
      <c r="J165" s="21" t="str">
        <f aca="false">IF(OR($I165="",$G165=""),"",ROUND($I165*$G165,1))</f>
        <v/>
      </c>
      <c r="K165" s="17"/>
    </row>
    <row r="166" customFormat="false" ht="15" hidden="false" customHeight="false" outlineLevel="0" collapsed="false">
      <c r="A166" s="22"/>
      <c r="B166" s="22"/>
      <c r="C166" s="17"/>
      <c r="D166" s="20" t="str">
        <f aca="false">IF($C166="","",IFERROR(INDEX(Schläge!$G$2:$G$101,MATCH($C166,Schläge!$B$2:$B$101,0)),""))</f>
        <v/>
      </c>
      <c r="E166" s="17"/>
      <c r="F166" s="17"/>
      <c r="G166" s="12" t="str">
        <f aca="false">IF(OR($A166="",$B166=""),"",$B166-$A166+1)</f>
        <v/>
      </c>
      <c r="H166" s="18"/>
      <c r="I166" s="20" t="str">
        <f aca="false">IF(OR($F166="",$H166=""),"",ROUND($F166*$H166,2))</f>
        <v/>
      </c>
      <c r="J166" s="21" t="str">
        <f aca="false">IF(OR($I166="",$G166=""),"",ROUND($I166*$G166,1))</f>
        <v/>
      </c>
      <c r="K166" s="17"/>
    </row>
    <row r="167" customFormat="false" ht="15" hidden="false" customHeight="false" outlineLevel="0" collapsed="false">
      <c r="A167" s="22"/>
      <c r="B167" s="22"/>
      <c r="C167" s="17"/>
      <c r="D167" s="20" t="str">
        <f aca="false">IF($C167="","",IFERROR(INDEX(Schläge!$G$2:$G$101,MATCH($C167,Schläge!$B$2:$B$101,0)),""))</f>
        <v/>
      </c>
      <c r="E167" s="17"/>
      <c r="F167" s="17"/>
      <c r="G167" s="12" t="str">
        <f aca="false">IF(OR($A167="",$B167=""),"",$B167-$A167+1)</f>
        <v/>
      </c>
      <c r="H167" s="18"/>
      <c r="I167" s="20" t="str">
        <f aca="false">IF(OR($F167="",$H167=""),"",ROUND($F167*$H167,2))</f>
        <v/>
      </c>
      <c r="J167" s="21" t="str">
        <f aca="false">IF(OR($I167="",$G167=""),"",ROUND($I167*$G167,1))</f>
        <v/>
      </c>
      <c r="K167" s="17"/>
    </row>
    <row r="168" customFormat="false" ht="15" hidden="false" customHeight="false" outlineLevel="0" collapsed="false">
      <c r="A168" s="22"/>
      <c r="B168" s="22"/>
      <c r="C168" s="17"/>
      <c r="D168" s="20" t="str">
        <f aca="false">IF($C168="","",IFERROR(INDEX(Schläge!$G$2:$G$101,MATCH($C168,Schläge!$B$2:$B$101,0)),""))</f>
        <v/>
      </c>
      <c r="E168" s="17"/>
      <c r="F168" s="17"/>
      <c r="G168" s="12" t="str">
        <f aca="false">IF(OR($A168="",$B168=""),"",$B168-$A168+1)</f>
        <v/>
      </c>
      <c r="H168" s="18"/>
      <c r="I168" s="20" t="str">
        <f aca="false">IF(OR($F168="",$H168=""),"",ROUND($F168*$H168,2))</f>
        <v/>
      </c>
      <c r="J168" s="21" t="str">
        <f aca="false">IF(OR($I168="",$G168=""),"",ROUND($I168*$G168,1))</f>
        <v/>
      </c>
      <c r="K168" s="17"/>
    </row>
    <row r="169" customFormat="false" ht="15" hidden="false" customHeight="false" outlineLevel="0" collapsed="false">
      <c r="A169" s="22"/>
      <c r="B169" s="22"/>
      <c r="C169" s="17"/>
      <c r="D169" s="20" t="str">
        <f aca="false">IF($C169="","",IFERROR(INDEX(Schläge!$G$2:$G$101,MATCH($C169,Schläge!$B$2:$B$101,0)),""))</f>
        <v/>
      </c>
      <c r="E169" s="17"/>
      <c r="F169" s="17"/>
      <c r="G169" s="12" t="str">
        <f aca="false">IF(OR($A169="",$B169=""),"",$B169-$A169+1)</f>
        <v/>
      </c>
      <c r="H169" s="18"/>
      <c r="I169" s="20" t="str">
        <f aca="false">IF(OR($F169="",$H169=""),"",ROUND($F169*$H169,2))</f>
        <v/>
      </c>
      <c r="J169" s="21" t="str">
        <f aca="false">IF(OR($I169="",$G169=""),"",ROUND($I169*$G169,1))</f>
        <v/>
      </c>
      <c r="K169" s="17"/>
    </row>
    <row r="170" customFormat="false" ht="15" hidden="false" customHeight="false" outlineLevel="0" collapsed="false">
      <c r="A170" s="22"/>
      <c r="B170" s="22"/>
      <c r="C170" s="17"/>
      <c r="D170" s="20" t="str">
        <f aca="false">IF($C170="","",IFERROR(INDEX(Schläge!$G$2:$G$101,MATCH($C170,Schläge!$B$2:$B$101,0)),""))</f>
        <v/>
      </c>
      <c r="E170" s="17"/>
      <c r="F170" s="17"/>
      <c r="G170" s="12" t="str">
        <f aca="false">IF(OR($A170="",$B170=""),"",$B170-$A170+1)</f>
        <v/>
      </c>
      <c r="H170" s="18"/>
      <c r="I170" s="20" t="str">
        <f aca="false">IF(OR($F170="",$H170=""),"",ROUND($F170*$H170,2))</f>
        <v/>
      </c>
      <c r="J170" s="21" t="str">
        <f aca="false">IF(OR($I170="",$G170=""),"",ROUND($I170*$G170,1))</f>
        <v/>
      </c>
      <c r="K170" s="17"/>
    </row>
    <row r="171" customFormat="false" ht="15" hidden="false" customHeight="false" outlineLevel="0" collapsed="false">
      <c r="A171" s="22"/>
      <c r="B171" s="22"/>
      <c r="C171" s="17"/>
      <c r="D171" s="20" t="str">
        <f aca="false">IF($C171="","",IFERROR(INDEX(Schläge!$G$2:$G$101,MATCH($C171,Schläge!$B$2:$B$101,0)),""))</f>
        <v/>
      </c>
      <c r="E171" s="17"/>
      <c r="F171" s="17"/>
      <c r="G171" s="12" t="str">
        <f aca="false">IF(OR($A171="",$B171=""),"",$B171-$A171+1)</f>
        <v/>
      </c>
      <c r="H171" s="18"/>
      <c r="I171" s="20" t="str">
        <f aca="false">IF(OR($F171="",$H171=""),"",ROUND($F171*$H171,2))</f>
        <v/>
      </c>
      <c r="J171" s="21" t="str">
        <f aca="false">IF(OR($I171="",$G171=""),"",ROUND($I171*$G171,1))</f>
        <v/>
      </c>
      <c r="K171" s="17"/>
    </row>
    <row r="172" customFormat="false" ht="15" hidden="false" customHeight="false" outlineLevel="0" collapsed="false">
      <c r="A172" s="22"/>
      <c r="B172" s="22"/>
      <c r="C172" s="17"/>
      <c r="D172" s="20" t="str">
        <f aca="false">IF($C172="","",IFERROR(INDEX(Schläge!$G$2:$G$101,MATCH($C172,Schläge!$B$2:$B$101,0)),""))</f>
        <v/>
      </c>
      <c r="E172" s="17"/>
      <c r="F172" s="17"/>
      <c r="G172" s="12" t="str">
        <f aca="false">IF(OR($A172="",$B172=""),"",$B172-$A172+1)</f>
        <v/>
      </c>
      <c r="H172" s="18"/>
      <c r="I172" s="20" t="str">
        <f aca="false">IF(OR($F172="",$H172=""),"",ROUND($F172*$H172,2))</f>
        <v/>
      </c>
      <c r="J172" s="21" t="str">
        <f aca="false">IF(OR($I172="",$G172=""),"",ROUND($I172*$G172,1))</f>
        <v/>
      </c>
      <c r="K172" s="17"/>
    </row>
    <row r="173" customFormat="false" ht="15" hidden="false" customHeight="false" outlineLevel="0" collapsed="false">
      <c r="A173" s="22"/>
      <c r="B173" s="22"/>
      <c r="C173" s="17"/>
      <c r="D173" s="20" t="str">
        <f aca="false">IF($C173="","",IFERROR(INDEX(Schläge!$G$2:$G$101,MATCH($C173,Schläge!$B$2:$B$101,0)),""))</f>
        <v/>
      </c>
      <c r="E173" s="17"/>
      <c r="F173" s="17"/>
      <c r="G173" s="12" t="str">
        <f aca="false">IF(OR($A173="",$B173=""),"",$B173-$A173+1)</f>
        <v/>
      </c>
      <c r="H173" s="18"/>
      <c r="I173" s="20" t="str">
        <f aca="false">IF(OR($F173="",$H173=""),"",ROUND($F173*$H173,2))</f>
        <v/>
      </c>
      <c r="J173" s="21" t="str">
        <f aca="false">IF(OR($I173="",$G173=""),"",ROUND($I173*$G173,1))</f>
        <v/>
      </c>
      <c r="K173" s="17"/>
    </row>
    <row r="174" customFormat="false" ht="15" hidden="false" customHeight="false" outlineLevel="0" collapsed="false">
      <c r="A174" s="22"/>
      <c r="B174" s="22"/>
      <c r="C174" s="17"/>
      <c r="D174" s="20" t="str">
        <f aca="false">IF($C174="","",IFERROR(INDEX(Schläge!$G$2:$G$101,MATCH($C174,Schläge!$B$2:$B$101,0)),""))</f>
        <v/>
      </c>
      <c r="E174" s="17"/>
      <c r="F174" s="17"/>
      <c r="G174" s="12" t="str">
        <f aca="false">IF(OR($A174="",$B174=""),"",$B174-$A174+1)</f>
        <v/>
      </c>
      <c r="H174" s="18"/>
      <c r="I174" s="20" t="str">
        <f aca="false">IF(OR($F174="",$H174=""),"",ROUND($F174*$H174,2))</f>
        <v/>
      </c>
      <c r="J174" s="21" t="str">
        <f aca="false">IF(OR($I174="",$G174=""),"",ROUND($I174*$G174,1))</f>
        <v/>
      </c>
      <c r="K174" s="17"/>
    </row>
    <row r="175" customFormat="false" ht="15" hidden="false" customHeight="false" outlineLevel="0" collapsed="false">
      <c r="A175" s="22"/>
      <c r="B175" s="22"/>
      <c r="C175" s="17"/>
      <c r="D175" s="20" t="str">
        <f aca="false">IF($C175="","",IFERROR(INDEX(Schläge!$G$2:$G$101,MATCH($C175,Schläge!$B$2:$B$101,0)),""))</f>
        <v/>
      </c>
      <c r="E175" s="17"/>
      <c r="F175" s="17"/>
      <c r="G175" s="12" t="str">
        <f aca="false">IF(OR($A175="",$B175=""),"",$B175-$A175+1)</f>
        <v/>
      </c>
      <c r="H175" s="18"/>
      <c r="I175" s="20" t="str">
        <f aca="false">IF(OR($F175="",$H175=""),"",ROUND($F175*$H175,2))</f>
        <v/>
      </c>
      <c r="J175" s="21" t="str">
        <f aca="false">IF(OR($I175="",$G175=""),"",ROUND($I175*$G175,1))</f>
        <v/>
      </c>
      <c r="K175" s="17"/>
    </row>
    <row r="176" customFormat="false" ht="15" hidden="false" customHeight="false" outlineLevel="0" collapsed="false">
      <c r="A176" s="22"/>
      <c r="B176" s="22"/>
      <c r="C176" s="17"/>
      <c r="D176" s="20" t="str">
        <f aca="false">IF($C176="","",IFERROR(INDEX(Schläge!$G$2:$G$101,MATCH($C176,Schläge!$B$2:$B$101,0)),""))</f>
        <v/>
      </c>
      <c r="E176" s="17"/>
      <c r="F176" s="17"/>
      <c r="G176" s="12" t="str">
        <f aca="false">IF(OR($A176="",$B176=""),"",$B176-$A176+1)</f>
        <v/>
      </c>
      <c r="H176" s="18"/>
      <c r="I176" s="20" t="str">
        <f aca="false">IF(OR($F176="",$H176=""),"",ROUND($F176*$H176,2))</f>
        <v/>
      </c>
      <c r="J176" s="21" t="str">
        <f aca="false">IF(OR($I176="",$G176=""),"",ROUND($I176*$G176,1))</f>
        <v/>
      </c>
      <c r="K176" s="17"/>
    </row>
    <row r="177" customFormat="false" ht="15" hidden="false" customHeight="false" outlineLevel="0" collapsed="false">
      <c r="A177" s="22"/>
      <c r="B177" s="22"/>
      <c r="C177" s="17"/>
      <c r="D177" s="20" t="str">
        <f aca="false">IF($C177="","",IFERROR(INDEX(Schläge!$G$2:$G$101,MATCH($C177,Schläge!$B$2:$B$101,0)),""))</f>
        <v/>
      </c>
      <c r="E177" s="17"/>
      <c r="F177" s="17"/>
      <c r="G177" s="12" t="str">
        <f aca="false">IF(OR($A177="",$B177=""),"",$B177-$A177+1)</f>
        <v/>
      </c>
      <c r="H177" s="18"/>
      <c r="I177" s="20" t="str">
        <f aca="false">IF(OR($F177="",$H177=""),"",ROUND($F177*$H177,2))</f>
        <v/>
      </c>
      <c r="J177" s="21" t="str">
        <f aca="false">IF(OR($I177="",$G177=""),"",ROUND($I177*$G177,1))</f>
        <v/>
      </c>
      <c r="K177" s="17"/>
    </row>
    <row r="178" customFormat="false" ht="15" hidden="false" customHeight="false" outlineLevel="0" collapsed="false">
      <c r="A178" s="22"/>
      <c r="B178" s="22"/>
      <c r="C178" s="17"/>
      <c r="D178" s="20" t="str">
        <f aca="false">IF($C178="","",IFERROR(INDEX(Schläge!$G$2:$G$101,MATCH($C178,Schläge!$B$2:$B$101,0)),""))</f>
        <v/>
      </c>
      <c r="E178" s="17"/>
      <c r="F178" s="17"/>
      <c r="G178" s="12" t="str">
        <f aca="false">IF(OR($A178="",$B178=""),"",$B178-$A178+1)</f>
        <v/>
      </c>
      <c r="H178" s="18"/>
      <c r="I178" s="20" t="str">
        <f aca="false">IF(OR($F178="",$H178=""),"",ROUND($F178*$H178,2))</f>
        <v/>
      </c>
      <c r="J178" s="21" t="str">
        <f aca="false">IF(OR($I178="",$G178=""),"",ROUND($I178*$G178,1))</f>
        <v/>
      </c>
      <c r="K178" s="17"/>
    </row>
    <row r="179" customFormat="false" ht="15" hidden="false" customHeight="false" outlineLevel="0" collapsed="false">
      <c r="A179" s="22"/>
      <c r="B179" s="22"/>
      <c r="C179" s="17"/>
      <c r="D179" s="20" t="str">
        <f aca="false">IF($C179="","",IFERROR(INDEX(Schläge!$G$2:$G$101,MATCH($C179,Schläge!$B$2:$B$101,0)),""))</f>
        <v/>
      </c>
      <c r="E179" s="17"/>
      <c r="F179" s="17"/>
      <c r="G179" s="12" t="str">
        <f aca="false">IF(OR($A179="",$B179=""),"",$B179-$A179+1)</f>
        <v/>
      </c>
      <c r="H179" s="18"/>
      <c r="I179" s="20" t="str">
        <f aca="false">IF(OR($F179="",$H179=""),"",ROUND($F179*$H179,2))</f>
        <v/>
      </c>
      <c r="J179" s="21" t="str">
        <f aca="false">IF(OR($I179="",$G179=""),"",ROUND($I179*$G179,1))</f>
        <v/>
      </c>
      <c r="K179" s="17"/>
    </row>
    <row r="180" customFormat="false" ht="15" hidden="false" customHeight="false" outlineLevel="0" collapsed="false">
      <c r="A180" s="22"/>
      <c r="B180" s="22"/>
      <c r="C180" s="17"/>
      <c r="D180" s="20" t="str">
        <f aca="false">IF($C180="","",IFERROR(INDEX(Schläge!$G$2:$G$101,MATCH($C180,Schläge!$B$2:$B$101,0)),""))</f>
        <v/>
      </c>
      <c r="E180" s="17"/>
      <c r="F180" s="17"/>
      <c r="G180" s="12" t="str">
        <f aca="false">IF(OR($A180="",$B180=""),"",$B180-$A180+1)</f>
        <v/>
      </c>
      <c r="H180" s="18"/>
      <c r="I180" s="20" t="str">
        <f aca="false">IF(OR($F180="",$H180=""),"",ROUND($F180*$H180,2))</f>
        <v/>
      </c>
      <c r="J180" s="21" t="str">
        <f aca="false">IF(OR($I180="",$G180=""),"",ROUND($I180*$G180,1))</f>
        <v/>
      </c>
      <c r="K180" s="17"/>
    </row>
    <row r="181" customFormat="false" ht="15" hidden="false" customHeight="false" outlineLevel="0" collapsed="false">
      <c r="A181" s="22"/>
      <c r="B181" s="22"/>
      <c r="C181" s="17"/>
      <c r="D181" s="20" t="str">
        <f aca="false">IF($C181="","",IFERROR(INDEX(Schläge!$G$2:$G$101,MATCH($C181,Schläge!$B$2:$B$101,0)),""))</f>
        <v/>
      </c>
      <c r="E181" s="17"/>
      <c r="F181" s="17"/>
      <c r="G181" s="12" t="str">
        <f aca="false">IF(OR($A181="",$B181=""),"",$B181-$A181+1)</f>
        <v/>
      </c>
      <c r="H181" s="18"/>
      <c r="I181" s="20" t="str">
        <f aca="false">IF(OR($F181="",$H181=""),"",ROUND($F181*$H181,2))</f>
        <v/>
      </c>
      <c r="J181" s="21" t="str">
        <f aca="false">IF(OR($I181="",$G181=""),"",ROUND($I181*$G181,1))</f>
        <v/>
      </c>
      <c r="K181" s="17"/>
    </row>
    <row r="182" customFormat="false" ht="15" hidden="false" customHeight="false" outlineLevel="0" collapsed="false">
      <c r="A182" s="22"/>
      <c r="B182" s="22"/>
      <c r="C182" s="17"/>
      <c r="D182" s="20" t="str">
        <f aca="false">IF($C182="","",IFERROR(INDEX(Schläge!$G$2:$G$101,MATCH($C182,Schläge!$B$2:$B$101,0)),""))</f>
        <v/>
      </c>
      <c r="E182" s="17"/>
      <c r="F182" s="17"/>
      <c r="G182" s="12" t="str">
        <f aca="false">IF(OR($A182="",$B182=""),"",$B182-$A182+1)</f>
        <v/>
      </c>
      <c r="H182" s="18"/>
      <c r="I182" s="20" t="str">
        <f aca="false">IF(OR($F182="",$H182=""),"",ROUND($F182*$H182,2))</f>
        <v/>
      </c>
      <c r="J182" s="21" t="str">
        <f aca="false">IF(OR($I182="",$G182=""),"",ROUND($I182*$G182,1))</f>
        <v/>
      </c>
      <c r="K182" s="17"/>
    </row>
    <row r="183" customFormat="false" ht="15" hidden="false" customHeight="false" outlineLevel="0" collapsed="false">
      <c r="A183" s="22"/>
      <c r="B183" s="22"/>
      <c r="C183" s="17"/>
      <c r="D183" s="20" t="str">
        <f aca="false">IF($C183="","",IFERROR(INDEX(Schläge!$G$2:$G$101,MATCH($C183,Schläge!$B$2:$B$101,0)),""))</f>
        <v/>
      </c>
      <c r="E183" s="17"/>
      <c r="F183" s="17"/>
      <c r="G183" s="12" t="str">
        <f aca="false">IF(OR($A183="",$B183=""),"",$B183-$A183+1)</f>
        <v/>
      </c>
      <c r="H183" s="18"/>
      <c r="I183" s="20" t="str">
        <f aca="false">IF(OR($F183="",$H183=""),"",ROUND($F183*$H183,2))</f>
        <v/>
      </c>
      <c r="J183" s="21" t="str">
        <f aca="false">IF(OR($I183="",$G183=""),"",ROUND($I183*$G183,1))</f>
        <v/>
      </c>
      <c r="K183" s="17"/>
    </row>
    <row r="184" customFormat="false" ht="15" hidden="false" customHeight="false" outlineLevel="0" collapsed="false">
      <c r="A184" s="22"/>
      <c r="B184" s="22"/>
      <c r="C184" s="17"/>
      <c r="D184" s="20" t="str">
        <f aca="false">IF($C184="","",IFERROR(INDEX(Schläge!$G$2:$G$101,MATCH($C184,Schläge!$B$2:$B$101,0)),""))</f>
        <v/>
      </c>
      <c r="E184" s="17"/>
      <c r="F184" s="17"/>
      <c r="G184" s="12" t="str">
        <f aca="false">IF(OR($A184="",$B184=""),"",$B184-$A184+1)</f>
        <v/>
      </c>
      <c r="H184" s="18"/>
      <c r="I184" s="20" t="str">
        <f aca="false">IF(OR($F184="",$H184=""),"",ROUND($F184*$H184,2))</f>
        <v/>
      </c>
      <c r="J184" s="21" t="str">
        <f aca="false">IF(OR($I184="",$G184=""),"",ROUND($I184*$G184,1))</f>
        <v/>
      </c>
      <c r="K184" s="17"/>
    </row>
    <row r="185" customFormat="false" ht="15" hidden="false" customHeight="false" outlineLevel="0" collapsed="false">
      <c r="A185" s="22"/>
      <c r="B185" s="22"/>
      <c r="C185" s="17"/>
      <c r="D185" s="20" t="str">
        <f aca="false">IF($C185="","",IFERROR(INDEX(Schläge!$G$2:$G$101,MATCH($C185,Schläge!$B$2:$B$101,0)),""))</f>
        <v/>
      </c>
      <c r="E185" s="17"/>
      <c r="F185" s="17"/>
      <c r="G185" s="12" t="str">
        <f aca="false">IF(OR($A185="",$B185=""),"",$B185-$A185+1)</f>
        <v/>
      </c>
      <c r="H185" s="18"/>
      <c r="I185" s="20" t="str">
        <f aca="false">IF(OR($F185="",$H185=""),"",ROUND($F185*$H185,2))</f>
        <v/>
      </c>
      <c r="J185" s="21" t="str">
        <f aca="false">IF(OR($I185="",$G185=""),"",ROUND($I185*$G185,1))</f>
        <v/>
      </c>
      <c r="K185" s="17"/>
    </row>
    <row r="186" customFormat="false" ht="15" hidden="false" customHeight="false" outlineLevel="0" collapsed="false">
      <c r="A186" s="22"/>
      <c r="B186" s="22"/>
      <c r="C186" s="17"/>
      <c r="D186" s="20" t="str">
        <f aca="false">IF($C186="","",IFERROR(INDEX(Schläge!$G$2:$G$101,MATCH($C186,Schläge!$B$2:$B$101,0)),""))</f>
        <v/>
      </c>
      <c r="E186" s="17"/>
      <c r="F186" s="17"/>
      <c r="G186" s="12" t="str">
        <f aca="false">IF(OR($A186="",$B186=""),"",$B186-$A186+1)</f>
        <v/>
      </c>
      <c r="H186" s="18"/>
      <c r="I186" s="20" t="str">
        <f aca="false">IF(OR($F186="",$H186=""),"",ROUND($F186*$H186,2))</f>
        <v/>
      </c>
      <c r="J186" s="21" t="str">
        <f aca="false">IF(OR($I186="",$G186=""),"",ROUND($I186*$G186,1))</f>
        <v/>
      </c>
      <c r="K186" s="17"/>
    </row>
    <row r="187" customFormat="false" ht="15" hidden="false" customHeight="false" outlineLevel="0" collapsed="false">
      <c r="A187" s="22"/>
      <c r="B187" s="22"/>
      <c r="C187" s="17"/>
      <c r="D187" s="20" t="str">
        <f aca="false">IF($C187="","",IFERROR(INDEX(Schläge!$G$2:$G$101,MATCH($C187,Schläge!$B$2:$B$101,0)),""))</f>
        <v/>
      </c>
      <c r="E187" s="17"/>
      <c r="F187" s="17"/>
      <c r="G187" s="12" t="str">
        <f aca="false">IF(OR($A187="",$B187=""),"",$B187-$A187+1)</f>
        <v/>
      </c>
      <c r="H187" s="18"/>
      <c r="I187" s="20" t="str">
        <f aca="false">IF(OR($F187="",$H187=""),"",ROUND($F187*$H187,2))</f>
        <v/>
      </c>
      <c r="J187" s="21" t="str">
        <f aca="false">IF(OR($I187="",$G187=""),"",ROUND($I187*$G187,1))</f>
        <v/>
      </c>
      <c r="K187" s="17"/>
    </row>
    <row r="188" customFormat="false" ht="15" hidden="false" customHeight="false" outlineLevel="0" collapsed="false">
      <c r="A188" s="22"/>
      <c r="B188" s="22"/>
      <c r="C188" s="17"/>
      <c r="D188" s="20" t="str">
        <f aca="false">IF($C188="","",IFERROR(INDEX(Schläge!$G$2:$G$101,MATCH($C188,Schläge!$B$2:$B$101,0)),""))</f>
        <v/>
      </c>
      <c r="E188" s="17"/>
      <c r="F188" s="17"/>
      <c r="G188" s="12" t="str">
        <f aca="false">IF(OR($A188="",$B188=""),"",$B188-$A188+1)</f>
        <v/>
      </c>
      <c r="H188" s="18"/>
      <c r="I188" s="20" t="str">
        <f aca="false">IF(OR($F188="",$H188=""),"",ROUND($F188*$H188,2))</f>
        <v/>
      </c>
      <c r="J188" s="21" t="str">
        <f aca="false">IF(OR($I188="",$G188=""),"",ROUND($I188*$G188,1))</f>
        <v/>
      </c>
      <c r="K188" s="17"/>
    </row>
    <row r="189" customFormat="false" ht="15" hidden="false" customHeight="false" outlineLevel="0" collapsed="false">
      <c r="A189" s="22"/>
      <c r="B189" s="22"/>
      <c r="C189" s="17"/>
      <c r="D189" s="20" t="str">
        <f aca="false">IF($C189="","",IFERROR(INDEX(Schläge!$G$2:$G$101,MATCH($C189,Schläge!$B$2:$B$101,0)),""))</f>
        <v/>
      </c>
      <c r="E189" s="17"/>
      <c r="F189" s="17"/>
      <c r="G189" s="12" t="str">
        <f aca="false">IF(OR($A189="",$B189=""),"",$B189-$A189+1)</f>
        <v/>
      </c>
      <c r="H189" s="18"/>
      <c r="I189" s="20" t="str">
        <f aca="false">IF(OR($F189="",$H189=""),"",ROUND($F189*$H189,2))</f>
        <v/>
      </c>
      <c r="J189" s="21" t="str">
        <f aca="false">IF(OR($I189="",$G189=""),"",ROUND($I189*$G189,1))</f>
        <v/>
      </c>
      <c r="K189" s="17"/>
    </row>
    <row r="190" customFormat="false" ht="15" hidden="false" customHeight="false" outlineLevel="0" collapsed="false">
      <c r="A190" s="22"/>
      <c r="B190" s="22"/>
      <c r="C190" s="17"/>
      <c r="D190" s="20" t="str">
        <f aca="false">IF($C190="","",IFERROR(INDEX(Schläge!$G$2:$G$101,MATCH($C190,Schläge!$B$2:$B$101,0)),""))</f>
        <v/>
      </c>
      <c r="E190" s="17"/>
      <c r="F190" s="17"/>
      <c r="G190" s="12" t="str">
        <f aca="false">IF(OR($A190="",$B190=""),"",$B190-$A190+1)</f>
        <v/>
      </c>
      <c r="H190" s="18"/>
      <c r="I190" s="20" t="str">
        <f aca="false">IF(OR($F190="",$H190=""),"",ROUND($F190*$H190,2))</f>
        <v/>
      </c>
      <c r="J190" s="21" t="str">
        <f aca="false">IF(OR($I190="",$G190=""),"",ROUND($I190*$G190,1))</f>
        <v/>
      </c>
      <c r="K190" s="17"/>
    </row>
    <row r="191" customFormat="false" ht="15" hidden="false" customHeight="false" outlineLevel="0" collapsed="false">
      <c r="A191" s="22"/>
      <c r="B191" s="22"/>
      <c r="C191" s="17"/>
      <c r="D191" s="20" t="str">
        <f aca="false">IF($C191="","",IFERROR(INDEX(Schläge!$G$2:$G$101,MATCH($C191,Schläge!$B$2:$B$101,0)),""))</f>
        <v/>
      </c>
      <c r="E191" s="17"/>
      <c r="F191" s="17"/>
      <c r="G191" s="12" t="str">
        <f aca="false">IF(OR($A191="",$B191=""),"",$B191-$A191+1)</f>
        <v/>
      </c>
      <c r="H191" s="18"/>
      <c r="I191" s="20" t="str">
        <f aca="false">IF(OR($F191="",$H191=""),"",ROUND($F191*$H191,2))</f>
        <v/>
      </c>
      <c r="J191" s="21" t="str">
        <f aca="false">IF(OR($I191="",$G191=""),"",ROUND($I191*$G191,1))</f>
        <v/>
      </c>
      <c r="K191" s="17"/>
    </row>
    <row r="192" customFormat="false" ht="15" hidden="false" customHeight="false" outlineLevel="0" collapsed="false">
      <c r="A192" s="22"/>
      <c r="B192" s="22"/>
      <c r="C192" s="17"/>
      <c r="D192" s="20" t="str">
        <f aca="false">IF($C192="","",IFERROR(INDEX(Schläge!$G$2:$G$101,MATCH($C192,Schläge!$B$2:$B$101,0)),""))</f>
        <v/>
      </c>
      <c r="E192" s="17"/>
      <c r="F192" s="17"/>
      <c r="G192" s="12" t="str">
        <f aca="false">IF(OR($A192="",$B192=""),"",$B192-$A192+1)</f>
        <v/>
      </c>
      <c r="H192" s="18"/>
      <c r="I192" s="20" t="str">
        <f aca="false">IF(OR($F192="",$H192=""),"",ROUND($F192*$H192,2))</f>
        <v/>
      </c>
      <c r="J192" s="21" t="str">
        <f aca="false">IF(OR($I192="",$G192=""),"",ROUND($I192*$G192,1))</f>
        <v/>
      </c>
      <c r="K192" s="17"/>
    </row>
    <row r="193" customFormat="false" ht="15" hidden="false" customHeight="false" outlineLevel="0" collapsed="false">
      <c r="A193" s="22"/>
      <c r="B193" s="22"/>
      <c r="C193" s="17"/>
      <c r="D193" s="20" t="str">
        <f aca="false">IF($C193="","",IFERROR(INDEX(Schläge!$G$2:$G$101,MATCH($C193,Schläge!$B$2:$B$101,0)),""))</f>
        <v/>
      </c>
      <c r="E193" s="17"/>
      <c r="F193" s="17"/>
      <c r="G193" s="12" t="str">
        <f aca="false">IF(OR($A193="",$B193=""),"",$B193-$A193+1)</f>
        <v/>
      </c>
      <c r="H193" s="18"/>
      <c r="I193" s="20" t="str">
        <f aca="false">IF(OR($F193="",$H193=""),"",ROUND($F193*$H193,2))</f>
        <v/>
      </c>
      <c r="J193" s="21" t="str">
        <f aca="false">IF(OR($I193="",$G193=""),"",ROUND($I193*$G193,1))</f>
        <v/>
      </c>
      <c r="K193" s="17"/>
    </row>
    <row r="194" customFormat="false" ht="15" hidden="false" customHeight="false" outlineLevel="0" collapsed="false">
      <c r="A194" s="22"/>
      <c r="B194" s="22"/>
      <c r="C194" s="17"/>
      <c r="D194" s="20" t="str">
        <f aca="false">IF($C194="","",IFERROR(INDEX(Schläge!$G$2:$G$101,MATCH($C194,Schläge!$B$2:$B$101,0)),""))</f>
        <v/>
      </c>
      <c r="E194" s="17"/>
      <c r="F194" s="17"/>
      <c r="G194" s="12" t="str">
        <f aca="false">IF(OR($A194="",$B194=""),"",$B194-$A194+1)</f>
        <v/>
      </c>
      <c r="H194" s="18"/>
      <c r="I194" s="20" t="str">
        <f aca="false">IF(OR($F194="",$H194=""),"",ROUND($F194*$H194,2))</f>
        <v/>
      </c>
      <c r="J194" s="21" t="str">
        <f aca="false">IF(OR($I194="",$G194=""),"",ROUND($I194*$G194,1))</f>
        <v/>
      </c>
      <c r="K194" s="17"/>
    </row>
    <row r="195" customFormat="false" ht="15" hidden="false" customHeight="false" outlineLevel="0" collapsed="false">
      <c r="A195" s="22"/>
      <c r="B195" s="22"/>
      <c r="C195" s="17"/>
      <c r="D195" s="20" t="str">
        <f aca="false">IF($C195="","",IFERROR(INDEX(Schläge!$G$2:$G$101,MATCH($C195,Schläge!$B$2:$B$101,0)),""))</f>
        <v/>
      </c>
      <c r="E195" s="17"/>
      <c r="F195" s="17"/>
      <c r="G195" s="12" t="str">
        <f aca="false">IF(OR($A195="",$B195=""),"",$B195-$A195+1)</f>
        <v/>
      </c>
      <c r="H195" s="18"/>
      <c r="I195" s="20" t="str">
        <f aca="false">IF(OR($F195="",$H195=""),"",ROUND($F195*$H195,2))</f>
        <v/>
      </c>
      <c r="J195" s="21" t="str">
        <f aca="false">IF(OR($I195="",$G195=""),"",ROUND($I195*$G195,1))</f>
        <v/>
      </c>
      <c r="K195" s="17"/>
    </row>
    <row r="196" customFormat="false" ht="15" hidden="false" customHeight="false" outlineLevel="0" collapsed="false">
      <c r="A196" s="22"/>
      <c r="B196" s="22"/>
      <c r="C196" s="17"/>
      <c r="D196" s="20" t="str">
        <f aca="false">IF($C196="","",IFERROR(INDEX(Schläge!$G$2:$G$101,MATCH($C196,Schläge!$B$2:$B$101,0)),""))</f>
        <v/>
      </c>
      <c r="E196" s="17"/>
      <c r="F196" s="17"/>
      <c r="G196" s="12" t="str">
        <f aca="false">IF(OR($A196="",$B196=""),"",$B196-$A196+1)</f>
        <v/>
      </c>
      <c r="H196" s="18"/>
      <c r="I196" s="20" t="str">
        <f aca="false">IF(OR($F196="",$H196=""),"",ROUND($F196*$H196,2))</f>
        <v/>
      </c>
      <c r="J196" s="21" t="str">
        <f aca="false">IF(OR($I196="",$G196=""),"",ROUND($I196*$G196,1))</f>
        <v/>
      </c>
      <c r="K196" s="17"/>
    </row>
    <row r="197" customFormat="false" ht="15" hidden="false" customHeight="false" outlineLevel="0" collapsed="false">
      <c r="A197" s="22"/>
      <c r="B197" s="22"/>
      <c r="C197" s="17"/>
      <c r="D197" s="20" t="str">
        <f aca="false">IF($C197="","",IFERROR(INDEX(Schläge!$G$2:$G$101,MATCH($C197,Schläge!$B$2:$B$101,0)),""))</f>
        <v/>
      </c>
      <c r="E197" s="17"/>
      <c r="F197" s="17"/>
      <c r="G197" s="12" t="str">
        <f aca="false">IF(OR($A197="",$B197=""),"",$B197-$A197+1)</f>
        <v/>
      </c>
      <c r="H197" s="18"/>
      <c r="I197" s="20" t="str">
        <f aca="false">IF(OR($F197="",$H197=""),"",ROUND($F197*$H197,2))</f>
        <v/>
      </c>
      <c r="J197" s="21" t="str">
        <f aca="false">IF(OR($I197="",$G197=""),"",ROUND($I197*$G197,1))</f>
        <v/>
      </c>
      <c r="K197" s="17"/>
    </row>
    <row r="198" customFormat="false" ht="15" hidden="false" customHeight="false" outlineLevel="0" collapsed="false">
      <c r="A198" s="22"/>
      <c r="B198" s="22"/>
      <c r="C198" s="17"/>
      <c r="D198" s="20" t="str">
        <f aca="false">IF($C198="","",IFERROR(INDEX(Schläge!$G$2:$G$101,MATCH($C198,Schläge!$B$2:$B$101,0)),""))</f>
        <v/>
      </c>
      <c r="E198" s="17"/>
      <c r="F198" s="17"/>
      <c r="G198" s="12" t="str">
        <f aca="false">IF(OR($A198="",$B198=""),"",$B198-$A198+1)</f>
        <v/>
      </c>
      <c r="H198" s="18"/>
      <c r="I198" s="20" t="str">
        <f aca="false">IF(OR($F198="",$H198=""),"",ROUND($F198*$H198,2))</f>
        <v/>
      </c>
      <c r="J198" s="21" t="str">
        <f aca="false">IF(OR($I198="",$G198=""),"",ROUND($I198*$G198,1))</f>
        <v/>
      </c>
      <c r="K198" s="17"/>
    </row>
    <row r="199" customFormat="false" ht="15" hidden="false" customHeight="false" outlineLevel="0" collapsed="false">
      <c r="A199" s="22"/>
      <c r="B199" s="22"/>
      <c r="C199" s="17"/>
      <c r="D199" s="20" t="str">
        <f aca="false">IF($C199="","",IFERROR(INDEX(Schläge!$G$2:$G$101,MATCH($C199,Schläge!$B$2:$B$101,0)),""))</f>
        <v/>
      </c>
      <c r="E199" s="17"/>
      <c r="F199" s="17"/>
      <c r="G199" s="12" t="str">
        <f aca="false">IF(OR($A199="",$B199=""),"",$B199-$A199+1)</f>
        <v/>
      </c>
      <c r="H199" s="18"/>
      <c r="I199" s="20" t="str">
        <f aca="false">IF(OR($F199="",$H199=""),"",ROUND($F199*$H199,2))</f>
        <v/>
      </c>
      <c r="J199" s="21" t="str">
        <f aca="false">IF(OR($I199="",$G199=""),"",ROUND($I199*$G199,1))</f>
        <v/>
      </c>
      <c r="K199" s="17"/>
    </row>
    <row r="200" customFormat="false" ht="15" hidden="false" customHeight="false" outlineLevel="0" collapsed="false">
      <c r="A200" s="22"/>
      <c r="B200" s="22"/>
      <c r="C200" s="17"/>
      <c r="D200" s="20" t="str">
        <f aca="false">IF($C200="","",IFERROR(INDEX(Schläge!$G$2:$G$101,MATCH($C200,Schläge!$B$2:$B$101,0)),""))</f>
        <v/>
      </c>
      <c r="E200" s="17"/>
      <c r="F200" s="17"/>
      <c r="G200" s="12" t="str">
        <f aca="false">IF(OR($A200="",$B200=""),"",$B200-$A200+1)</f>
        <v/>
      </c>
      <c r="H200" s="18"/>
      <c r="I200" s="20" t="str">
        <f aca="false">IF(OR($F200="",$H200=""),"",ROUND($F200*$H200,2))</f>
        <v/>
      </c>
      <c r="J200" s="21" t="str">
        <f aca="false">IF(OR($I200="",$G200=""),"",ROUND($I200*$G200,1))</f>
        <v/>
      </c>
      <c r="K200" s="17"/>
    </row>
    <row r="201" customFormat="false" ht="15" hidden="false" customHeight="false" outlineLevel="0" collapsed="false">
      <c r="A201" s="22"/>
      <c r="B201" s="22"/>
      <c r="C201" s="17"/>
      <c r="D201" s="20" t="str">
        <f aca="false">IF($C201="","",IFERROR(INDEX(Schläge!$G$2:$G$101,MATCH($C201,Schläge!$B$2:$B$101,0)),""))</f>
        <v/>
      </c>
      <c r="E201" s="17"/>
      <c r="F201" s="17"/>
      <c r="G201" s="12" t="str">
        <f aca="false">IF(OR($A201="",$B201=""),"",$B201-$A201+1)</f>
        <v/>
      </c>
      <c r="H201" s="18"/>
      <c r="I201" s="20" t="str">
        <f aca="false">IF(OR($F201="",$H201=""),"",ROUND($F201*$H201,2))</f>
        <v/>
      </c>
      <c r="J201" s="21" t="str">
        <f aca="false">IF(OR($I201="",$G201=""),"",ROUND($I201*$G201,1))</f>
        <v/>
      </c>
      <c r="K201" s="17"/>
    </row>
  </sheetData>
  <autoFilter ref="A1:K201"/>
  <dataValidations count="1">
    <dataValidation allowBlank="true" errorStyle="stop" operator="between" showDropDown="false" showErrorMessage="false" showInputMessage="false" sqref="C2:C201" type="list">
      <formula1>Schläge!$B$2:$B$101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1"/>
    <col collapsed="false" customWidth="true" hidden="false" outlineLevel="0" max="7" min="4" style="0" width="12"/>
    <col collapsed="false" customWidth="true" hidden="false" outlineLevel="0" max="8" min="8" style="0" width="14"/>
    <col collapsed="false" customWidth="true" hidden="false" outlineLevel="0" max="11" min="9" style="0" width="11"/>
  </cols>
  <sheetData>
    <row r="1" customFormat="false" ht="33.75" hidden="false" customHeight="true" outlineLevel="0" collapsed="false">
      <c r="A1" s="14" t="s">
        <v>79</v>
      </c>
      <c r="B1" s="14" t="s">
        <v>41</v>
      </c>
      <c r="C1" s="14" t="s">
        <v>84</v>
      </c>
      <c r="D1" s="14" t="s">
        <v>85</v>
      </c>
      <c r="E1" s="14" t="s">
        <v>86</v>
      </c>
      <c r="F1" s="14" t="s">
        <v>87</v>
      </c>
      <c r="G1" s="14" t="s">
        <v>88</v>
      </c>
      <c r="H1" s="14" t="s">
        <v>89</v>
      </c>
      <c r="I1" s="14" t="s">
        <v>107</v>
      </c>
      <c r="J1" s="14" t="s">
        <v>102</v>
      </c>
      <c r="K1" s="14" t="s">
        <v>104</v>
      </c>
    </row>
    <row r="2" customFormat="false" ht="15" hidden="false" customHeight="false" outlineLevel="0" collapsed="false">
      <c r="A2" s="12" t="str">
        <f aca="false">IF(Schläge!$B2="","",Schläge!$B2)</f>
        <v>Alte Scheune</v>
      </c>
      <c r="B2" s="20" t="n">
        <f aca="false">IF($A2="","",Schläge!$G2)</f>
        <v>5.4</v>
      </c>
      <c r="C2" s="21" t="n">
        <f aca="false">IF($A2="","",SUMIFS(Düngung!$M$2:$M$201,Düngung!$B$2:$B$201,$A2))</f>
        <v>70</v>
      </c>
      <c r="D2" s="21" t="n">
        <f aca="false">IF($A2="","",SUMIFS(Düngung!$N$2:$N$201,Düngung!$B$2:$B$201,$A2))</f>
        <v>42</v>
      </c>
      <c r="E2" s="21" t="n">
        <f aca="false">IF($A2="","",SUMIFS(Düngung!$O$2:$O$201,Düngung!$B$2:$B$201,$A2))</f>
        <v>28</v>
      </c>
      <c r="F2" s="21" t="n">
        <f aca="false">IF($A2="","",SUMIFS(Düngung!$P$2:$P$201,Düngung!$B$2:$B$201,$A2))</f>
        <v>90</v>
      </c>
      <c r="G2" s="21" t="n">
        <f aca="false">IF($A2="","",SUMIFS(Düngung!$Q$2:$Q$201,Düngung!$B$2:$B$201,$A2))</f>
        <v>378</v>
      </c>
      <c r="H2" s="21" t="n">
        <f aca="false">IF($A2="","",SUMIFS(Düngung!$R$2:$R$201,Düngung!$B$2:$B$201,$A2))</f>
        <v>151.2</v>
      </c>
      <c r="I2" s="12" t="n">
        <f aca="false">IF($A2="","",COUNTIFS(Düngung!$B$2:$B$201,$A2))</f>
        <v>1</v>
      </c>
      <c r="J2" s="12" t="n">
        <f aca="false">IF($A2="","",SUMIFS(Weidehaltung!$G$2:$G$201,Weidehaltung!$C$2:$C$201,$A2))</f>
        <v>8</v>
      </c>
      <c r="K2" s="21" t="n">
        <f aca="false">IF($A2="","",SUMIFS(Weidehaltung!$J$2:$J$201,Weidehaltung!$C$2:$C$201,$A2))</f>
        <v>96</v>
      </c>
    </row>
    <row r="3" customFormat="false" ht="15" hidden="false" customHeight="false" outlineLevel="0" collapsed="false">
      <c r="A3" s="12" t="str">
        <f aca="false">IF(Schläge!$B3="","",Schläge!$B3)</f>
        <v/>
      </c>
      <c r="B3" s="20" t="str">
        <f aca="false">IF($A3="","",Schläge!$G3)</f>
        <v/>
      </c>
      <c r="C3" s="21" t="str">
        <f aca="false">IF($A3="","",SUMIFS(Düngung!$M$2:$M$201,Düngung!$B$2:$B$201,$A3))</f>
        <v/>
      </c>
      <c r="D3" s="21" t="str">
        <f aca="false">IF($A3="","",SUMIFS(Düngung!$N$2:$N$201,Düngung!$B$2:$B$201,$A3))</f>
        <v/>
      </c>
      <c r="E3" s="21" t="str">
        <f aca="false">IF($A3="","",SUMIFS(Düngung!$O$2:$O$201,Düngung!$B$2:$B$201,$A3))</f>
        <v/>
      </c>
      <c r="F3" s="21" t="str">
        <f aca="false">IF($A3="","",SUMIFS(Düngung!$P$2:$P$201,Düngung!$B$2:$B$201,$A3))</f>
        <v/>
      </c>
      <c r="G3" s="21" t="str">
        <f aca="false">IF($A3="","",SUMIFS(Düngung!$Q$2:$Q$201,Düngung!$B$2:$B$201,$A3))</f>
        <v/>
      </c>
      <c r="H3" s="21" t="str">
        <f aca="false">IF($A3="","",SUMIFS(Düngung!$R$2:$R$201,Düngung!$B$2:$B$201,$A3))</f>
        <v/>
      </c>
      <c r="I3" s="12" t="str">
        <f aca="false">IF($A3="","",COUNTIFS(Düngung!$B$2:$B$201,$A3))</f>
        <v/>
      </c>
      <c r="J3" s="12" t="str">
        <f aca="false">IF($A3="","",SUMIFS(Weidehaltung!$G$2:$G$201,Weidehaltung!$C$2:$C$201,$A3))</f>
        <v/>
      </c>
      <c r="K3" s="21" t="str">
        <f aca="false">IF($A3="","",SUMIFS(Weidehaltung!$J$2:$J$201,Weidehaltung!$C$2:$C$201,$A3))</f>
        <v/>
      </c>
    </row>
    <row r="4" customFormat="false" ht="15" hidden="false" customHeight="false" outlineLevel="0" collapsed="false">
      <c r="A4" s="12" t="str">
        <f aca="false">IF(Schläge!$B4="","",Schläge!$B4)</f>
        <v/>
      </c>
      <c r="B4" s="20" t="str">
        <f aca="false">IF($A4="","",Schläge!$G4)</f>
        <v/>
      </c>
      <c r="C4" s="21" t="str">
        <f aca="false">IF($A4="","",SUMIFS(Düngung!$M$2:$M$201,Düngung!$B$2:$B$201,$A4))</f>
        <v/>
      </c>
      <c r="D4" s="21" t="str">
        <f aca="false">IF($A4="","",SUMIFS(Düngung!$N$2:$N$201,Düngung!$B$2:$B$201,$A4))</f>
        <v/>
      </c>
      <c r="E4" s="21" t="str">
        <f aca="false">IF($A4="","",SUMIFS(Düngung!$O$2:$O$201,Düngung!$B$2:$B$201,$A4))</f>
        <v/>
      </c>
      <c r="F4" s="21" t="str">
        <f aca="false">IF($A4="","",SUMIFS(Düngung!$P$2:$P$201,Düngung!$B$2:$B$201,$A4))</f>
        <v/>
      </c>
      <c r="G4" s="21" t="str">
        <f aca="false">IF($A4="","",SUMIFS(Düngung!$Q$2:$Q$201,Düngung!$B$2:$B$201,$A4))</f>
        <v/>
      </c>
      <c r="H4" s="21" t="str">
        <f aca="false">IF($A4="","",SUMIFS(Düngung!$R$2:$R$201,Düngung!$B$2:$B$201,$A4))</f>
        <v/>
      </c>
      <c r="I4" s="12" t="str">
        <f aca="false">IF($A4="","",COUNTIFS(Düngung!$B$2:$B$201,$A4))</f>
        <v/>
      </c>
      <c r="J4" s="12" t="str">
        <f aca="false">IF($A4="","",SUMIFS(Weidehaltung!$G$2:$G$201,Weidehaltung!$C$2:$C$201,$A4))</f>
        <v/>
      </c>
      <c r="K4" s="21" t="str">
        <f aca="false">IF($A4="","",SUMIFS(Weidehaltung!$J$2:$J$201,Weidehaltung!$C$2:$C$201,$A4))</f>
        <v/>
      </c>
    </row>
    <row r="5" customFormat="false" ht="15" hidden="false" customHeight="false" outlineLevel="0" collapsed="false">
      <c r="A5" s="12" t="str">
        <f aca="false">IF(Schläge!$B5="","",Schläge!$B5)</f>
        <v/>
      </c>
      <c r="B5" s="20" t="str">
        <f aca="false">IF($A5="","",Schläge!$G5)</f>
        <v/>
      </c>
      <c r="C5" s="21" t="str">
        <f aca="false">IF($A5="","",SUMIFS(Düngung!$M$2:$M$201,Düngung!$B$2:$B$201,$A5))</f>
        <v/>
      </c>
      <c r="D5" s="21" t="str">
        <f aca="false">IF($A5="","",SUMIFS(Düngung!$N$2:$N$201,Düngung!$B$2:$B$201,$A5))</f>
        <v/>
      </c>
      <c r="E5" s="21" t="str">
        <f aca="false">IF($A5="","",SUMIFS(Düngung!$O$2:$O$201,Düngung!$B$2:$B$201,$A5))</f>
        <v/>
      </c>
      <c r="F5" s="21" t="str">
        <f aca="false">IF($A5="","",SUMIFS(Düngung!$P$2:$P$201,Düngung!$B$2:$B$201,$A5))</f>
        <v/>
      </c>
      <c r="G5" s="21" t="str">
        <f aca="false">IF($A5="","",SUMIFS(Düngung!$Q$2:$Q$201,Düngung!$B$2:$B$201,$A5))</f>
        <v/>
      </c>
      <c r="H5" s="21" t="str">
        <f aca="false">IF($A5="","",SUMIFS(Düngung!$R$2:$R$201,Düngung!$B$2:$B$201,$A5))</f>
        <v/>
      </c>
      <c r="I5" s="12" t="str">
        <f aca="false">IF($A5="","",COUNTIFS(Düngung!$B$2:$B$201,$A5))</f>
        <v/>
      </c>
      <c r="J5" s="12" t="str">
        <f aca="false">IF($A5="","",SUMIFS(Weidehaltung!$G$2:$G$201,Weidehaltung!$C$2:$C$201,$A5))</f>
        <v/>
      </c>
      <c r="K5" s="21" t="str">
        <f aca="false">IF($A5="","",SUMIFS(Weidehaltung!$J$2:$J$201,Weidehaltung!$C$2:$C$201,$A5))</f>
        <v/>
      </c>
    </row>
    <row r="6" customFormat="false" ht="15" hidden="false" customHeight="false" outlineLevel="0" collapsed="false">
      <c r="A6" s="12" t="str">
        <f aca="false">IF(Schläge!$B6="","",Schläge!$B6)</f>
        <v/>
      </c>
      <c r="B6" s="20" t="str">
        <f aca="false">IF($A6="","",Schläge!$G6)</f>
        <v/>
      </c>
      <c r="C6" s="21" t="str">
        <f aca="false">IF($A6="","",SUMIFS(Düngung!$M$2:$M$201,Düngung!$B$2:$B$201,$A6))</f>
        <v/>
      </c>
      <c r="D6" s="21" t="str">
        <f aca="false">IF($A6="","",SUMIFS(Düngung!$N$2:$N$201,Düngung!$B$2:$B$201,$A6))</f>
        <v/>
      </c>
      <c r="E6" s="21" t="str">
        <f aca="false">IF($A6="","",SUMIFS(Düngung!$O$2:$O$201,Düngung!$B$2:$B$201,$A6))</f>
        <v/>
      </c>
      <c r="F6" s="21" t="str">
        <f aca="false">IF($A6="","",SUMIFS(Düngung!$P$2:$P$201,Düngung!$B$2:$B$201,$A6))</f>
        <v/>
      </c>
      <c r="G6" s="21" t="str">
        <f aca="false">IF($A6="","",SUMIFS(Düngung!$Q$2:$Q$201,Düngung!$B$2:$B$201,$A6))</f>
        <v/>
      </c>
      <c r="H6" s="21" t="str">
        <f aca="false">IF($A6="","",SUMIFS(Düngung!$R$2:$R$201,Düngung!$B$2:$B$201,$A6))</f>
        <v/>
      </c>
      <c r="I6" s="12" t="str">
        <f aca="false">IF($A6="","",COUNTIFS(Düngung!$B$2:$B$201,$A6))</f>
        <v/>
      </c>
      <c r="J6" s="12" t="str">
        <f aca="false">IF($A6="","",SUMIFS(Weidehaltung!$G$2:$G$201,Weidehaltung!$C$2:$C$201,$A6))</f>
        <v/>
      </c>
      <c r="K6" s="21" t="str">
        <f aca="false">IF($A6="","",SUMIFS(Weidehaltung!$J$2:$J$201,Weidehaltung!$C$2:$C$201,$A6))</f>
        <v/>
      </c>
    </row>
    <row r="7" customFormat="false" ht="15" hidden="false" customHeight="false" outlineLevel="0" collapsed="false">
      <c r="A7" s="12" t="str">
        <f aca="false">IF(Schläge!$B7="","",Schläge!$B7)</f>
        <v/>
      </c>
      <c r="B7" s="20" t="str">
        <f aca="false">IF($A7="","",Schläge!$G7)</f>
        <v/>
      </c>
      <c r="C7" s="21" t="str">
        <f aca="false">IF($A7="","",SUMIFS(Düngung!$M$2:$M$201,Düngung!$B$2:$B$201,$A7))</f>
        <v/>
      </c>
      <c r="D7" s="21" t="str">
        <f aca="false">IF($A7="","",SUMIFS(Düngung!$N$2:$N$201,Düngung!$B$2:$B$201,$A7))</f>
        <v/>
      </c>
      <c r="E7" s="21" t="str">
        <f aca="false">IF($A7="","",SUMIFS(Düngung!$O$2:$O$201,Düngung!$B$2:$B$201,$A7))</f>
        <v/>
      </c>
      <c r="F7" s="21" t="str">
        <f aca="false">IF($A7="","",SUMIFS(Düngung!$P$2:$P$201,Düngung!$B$2:$B$201,$A7))</f>
        <v/>
      </c>
      <c r="G7" s="21" t="str">
        <f aca="false">IF($A7="","",SUMIFS(Düngung!$Q$2:$Q$201,Düngung!$B$2:$B$201,$A7))</f>
        <v/>
      </c>
      <c r="H7" s="21" t="str">
        <f aca="false">IF($A7="","",SUMIFS(Düngung!$R$2:$R$201,Düngung!$B$2:$B$201,$A7))</f>
        <v/>
      </c>
      <c r="I7" s="12" t="str">
        <f aca="false">IF($A7="","",COUNTIFS(Düngung!$B$2:$B$201,$A7))</f>
        <v/>
      </c>
      <c r="J7" s="12" t="str">
        <f aca="false">IF($A7="","",SUMIFS(Weidehaltung!$G$2:$G$201,Weidehaltung!$C$2:$C$201,$A7))</f>
        <v/>
      </c>
      <c r="K7" s="21" t="str">
        <f aca="false">IF($A7="","",SUMIFS(Weidehaltung!$J$2:$J$201,Weidehaltung!$C$2:$C$201,$A7))</f>
        <v/>
      </c>
    </row>
    <row r="8" customFormat="false" ht="15" hidden="false" customHeight="false" outlineLevel="0" collapsed="false">
      <c r="A8" s="12" t="str">
        <f aca="false">IF(Schläge!$B8="","",Schläge!$B8)</f>
        <v/>
      </c>
      <c r="B8" s="20" t="str">
        <f aca="false">IF($A8="","",Schläge!$G8)</f>
        <v/>
      </c>
      <c r="C8" s="21" t="str">
        <f aca="false">IF($A8="","",SUMIFS(Düngung!$M$2:$M$201,Düngung!$B$2:$B$201,$A8))</f>
        <v/>
      </c>
      <c r="D8" s="21" t="str">
        <f aca="false">IF($A8="","",SUMIFS(Düngung!$N$2:$N$201,Düngung!$B$2:$B$201,$A8))</f>
        <v/>
      </c>
      <c r="E8" s="21" t="str">
        <f aca="false">IF($A8="","",SUMIFS(Düngung!$O$2:$O$201,Düngung!$B$2:$B$201,$A8))</f>
        <v/>
      </c>
      <c r="F8" s="21" t="str">
        <f aca="false">IF($A8="","",SUMIFS(Düngung!$P$2:$P$201,Düngung!$B$2:$B$201,$A8))</f>
        <v/>
      </c>
      <c r="G8" s="21" t="str">
        <f aca="false">IF($A8="","",SUMIFS(Düngung!$Q$2:$Q$201,Düngung!$B$2:$B$201,$A8))</f>
        <v/>
      </c>
      <c r="H8" s="21" t="str">
        <f aca="false">IF($A8="","",SUMIFS(Düngung!$R$2:$R$201,Düngung!$B$2:$B$201,$A8))</f>
        <v/>
      </c>
      <c r="I8" s="12" t="str">
        <f aca="false">IF($A8="","",COUNTIFS(Düngung!$B$2:$B$201,$A8))</f>
        <v/>
      </c>
      <c r="J8" s="12" t="str">
        <f aca="false">IF($A8="","",SUMIFS(Weidehaltung!$G$2:$G$201,Weidehaltung!$C$2:$C$201,$A8))</f>
        <v/>
      </c>
      <c r="K8" s="21" t="str">
        <f aca="false">IF($A8="","",SUMIFS(Weidehaltung!$J$2:$J$201,Weidehaltung!$C$2:$C$201,$A8))</f>
        <v/>
      </c>
    </row>
    <row r="9" customFormat="false" ht="15" hidden="false" customHeight="false" outlineLevel="0" collapsed="false">
      <c r="A9" s="12" t="str">
        <f aca="false">IF(Schläge!$B9="","",Schläge!$B9)</f>
        <v/>
      </c>
      <c r="B9" s="20" t="str">
        <f aca="false">IF($A9="","",Schläge!$G9)</f>
        <v/>
      </c>
      <c r="C9" s="21" t="str">
        <f aca="false">IF($A9="","",SUMIFS(Düngung!$M$2:$M$201,Düngung!$B$2:$B$201,$A9))</f>
        <v/>
      </c>
      <c r="D9" s="21" t="str">
        <f aca="false">IF($A9="","",SUMIFS(Düngung!$N$2:$N$201,Düngung!$B$2:$B$201,$A9))</f>
        <v/>
      </c>
      <c r="E9" s="21" t="str">
        <f aca="false">IF($A9="","",SUMIFS(Düngung!$O$2:$O$201,Düngung!$B$2:$B$201,$A9))</f>
        <v/>
      </c>
      <c r="F9" s="21" t="str">
        <f aca="false">IF($A9="","",SUMIFS(Düngung!$P$2:$P$201,Düngung!$B$2:$B$201,$A9))</f>
        <v/>
      </c>
      <c r="G9" s="21" t="str">
        <f aca="false">IF($A9="","",SUMIFS(Düngung!$Q$2:$Q$201,Düngung!$B$2:$B$201,$A9))</f>
        <v/>
      </c>
      <c r="H9" s="21" t="str">
        <f aca="false">IF($A9="","",SUMIFS(Düngung!$R$2:$R$201,Düngung!$B$2:$B$201,$A9))</f>
        <v/>
      </c>
      <c r="I9" s="12" t="str">
        <f aca="false">IF($A9="","",COUNTIFS(Düngung!$B$2:$B$201,$A9))</f>
        <v/>
      </c>
      <c r="J9" s="12" t="str">
        <f aca="false">IF($A9="","",SUMIFS(Weidehaltung!$G$2:$G$201,Weidehaltung!$C$2:$C$201,$A9))</f>
        <v/>
      </c>
      <c r="K9" s="21" t="str">
        <f aca="false">IF($A9="","",SUMIFS(Weidehaltung!$J$2:$J$201,Weidehaltung!$C$2:$C$201,$A9))</f>
        <v/>
      </c>
    </row>
    <row r="10" customFormat="false" ht="15" hidden="false" customHeight="false" outlineLevel="0" collapsed="false">
      <c r="A10" s="12" t="str">
        <f aca="false">IF(Schläge!$B10="","",Schläge!$B10)</f>
        <v/>
      </c>
      <c r="B10" s="20" t="str">
        <f aca="false">IF($A10="","",Schläge!$G10)</f>
        <v/>
      </c>
      <c r="C10" s="21" t="str">
        <f aca="false">IF($A10="","",SUMIFS(Düngung!$M$2:$M$201,Düngung!$B$2:$B$201,$A10))</f>
        <v/>
      </c>
      <c r="D10" s="21" t="str">
        <f aca="false">IF($A10="","",SUMIFS(Düngung!$N$2:$N$201,Düngung!$B$2:$B$201,$A10))</f>
        <v/>
      </c>
      <c r="E10" s="21" t="str">
        <f aca="false">IF($A10="","",SUMIFS(Düngung!$O$2:$O$201,Düngung!$B$2:$B$201,$A10))</f>
        <v/>
      </c>
      <c r="F10" s="21" t="str">
        <f aca="false">IF($A10="","",SUMIFS(Düngung!$P$2:$P$201,Düngung!$B$2:$B$201,$A10))</f>
        <v/>
      </c>
      <c r="G10" s="21" t="str">
        <f aca="false">IF($A10="","",SUMIFS(Düngung!$Q$2:$Q$201,Düngung!$B$2:$B$201,$A10))</f>
        <v/>
      </c>
      <c r="H10" s="21" t="str">
        <f aca="false">IF($A10="","",SUMIFS(Düngung!$R$2:$R$201,Düngung!$B$2:$B$201,$A10))</f>
        <v/>
      </c>
      <c r="I10" s="12" t="str">
        <f aca="false">IF($A10="","",COUNTIFS(Düngung!$B$2:$B$201,$A10))</f>
        <v/>
      </c>
      <c r="J10" s="12" t="str">
        <f aca="false">IF($A10="","",SUMIFS(Weidehaltung!$G$2:$G$201,Weidehaltung!$C$2:$C$201,$A10))</f>
        <v/>
      </c>
      <c r="K10" s="21" t="str">
        <f aca="false">IF($A10="","",SUMIFS(Weidehaltung!$J$2:$J$201,Weidehaltung!$C$2:$C$201,$A10))</f>
        <v/>
      </c>
    </row>
    <row r="11" customFormat="false" ht="15" hidden="false" customHeight="false" outlineLevel="0" collapsed="false">
      <c r="A11" s="12" t="str">
        <f aca="false">IF(Schläge!$B11="","",Schläge!$B11)</f>
        <v/>
      </c>
      <c r="B11" s="20" t="str">
        <f aca="false">IF($A11="","",Schläge!$G11)</f>
        <v/>
      </c>
      <c r="C11" s="21" t="str">
        <f aca="false">IF($A11="","",SUMIFS(Düngung!$M$2:$M$201,Düngung!$B$2:$B$201,$A11))</f>
        <v/>
      </c>
      <c r="D11" s="21" t="str">
        <f aca="false">IF($A11="","",SUMIFS(Düngung!$N$2:$N$201,Düngung!$B$2:$B$201,$A11))</f>
        <v/>
      </c>
      <c r="E11" s="21" t="str">
        <f aca="false">IF($A11="","",SUMIFS(Düngung!$O$2:$O$201,Düngung!$B$2:$B$201,$A11))</f>
        <v/>
      </c>
      <c r="F11" s="21" t="str">
        <f aca="false">IF($A11="","",SUMIFS(Düngung!$P$2:$P$201,Düngung!$B$2:$B$201,$A11))</f>
        <v/>
      </c>
      <c r="G11" s="21" t="str">
        <f aca="false">IF($A11="","",SUMIFS(Düngung!$Q$2:$Q$201,Düngung!$B$2:$B$201,$A11))</f>
        <v/>
      </c>
      <c r="H11" s="21" t="str">
        <f aca="false">IF($A11="","",SUMIFS(Düngung!$R$2:$R$201,Düngung!$B$2:$B$201,$A11))</f>
        <v/>
      </c>
      <c r="I11" s="12" t="str">
        <f aca="false">IF($A11="","",COUNTIFS(Düngung!$B$2:$B$201,$A11))</f>
        <v/>
      </c>
      <c r="J11" s="12" t="str">
        <f aca="false">IF($A11="","",SUMIFS(Weidehaltung!$G$2:$G$201,Weidehaltung!$C$2:$C$201,$A11))</f>
        <v/>
      </c>
      <c r="K11" s="21" t="str">
        <f aca="false">IF($A11="","",SUMIFS(Weidehaltung!$J$2:$J$201,Weidehaltung!$C$2:$C$201,$A11))</f>
        <v/>
      </c>
    </row>
    <row r="12" customFormat="false" ht="15" hidden="false" customHeight="false" outlineLevel="0" collapsed="false">
      <c r="A12" s="12" t="str">
        <f aca="false">IF(Schläge!$B12="","",Schläge!$B12)</f>
        <v/>
      </c>
      <c r="B12" s="20" t="str">
        <f aca="false">IF($A12="","",Schläge!$G12)</f>
        <v/>
      </c>
      <c r="C12" s="21" t="str">
        <f aca="false">IF($A12="","",SUMIFS(Düngung!$M$2:$M$201,Düngung!$B$2:$B$201,$A12))</f>
        <v/>
      </c>
      <c r="D12" s="21" t="str">
        <f aca="false">IF($A12="","",SUMIFS(Düngung!$N$2:$N$201,Düngung!$B$2:$B$201,$A12))</f>
        <v/>
      </c>
      <c r="E12" s="21" t="str">
        <f aca="false">IF($A12="","",SUMIFS(Düngung!$O$2:$O$201,Düngung!$B$2:$B$201,$A12))</f>
        <v/>
      </c>
      <c r="F12" s="21" t="str">
        <f aca="false">IF($A12="","",SUMIFS(Düngung!$P$2:$P$201,Düngung!$B$2:$B$201,$A12))</f>
        <v/>
      </c>
      <c r="G12" s="21" t="str">
        <f aca="false">IF($A12="","",SUMIFS(Düngung!$Q$2:$Q$201,Düngung!$B$2:$B$201,$A12))</f>
        <v/>
      </c>
      <c r="H12" s="21" t="str">
        <f aca="false">IF($A12="","",SUMIFS(Düngung!$R$2:$R$201,Düngung!$B$2:$B$201,$A12))</f>
        <v/>
      </c>
      <c r="I12" s="12" t="str">
        <f aca="false">IF($A12="","",COUNTIFS(Düngung!$B$2:$B$201,$A12))</f>
        <v/>
      </c>
      <c r="J12" s="12" t="str">
        <f aca="false">IF($A12="","",SUMIFS(Weidehaltung!$G$2:$G$201,Weidehaltung!$C$2:$C$201,$A12))</f>
        <v/>
      </c>
      <c r="K12" s="21" t="str">
        <f aca="false">IF($A12="","",SUMIFS(Weidehaltung!$J$2:$J$201,Weidehaltung!$C$2:$C$201,$A12))</f>
        <v/>
      </c>
    </row>
    <row r="13" customFormat="false" ht="15" hidden="false" customHeight="false" outlineLevel="0" collapsed="false">
      <c r="A13" s="12" t="str">
        <f aca="false">IF(Schläge!$B13="","",Schläge!$B13)</f>
        <v/>
      </c>
      <c r="B13" s="20" t="str">
        <f aca="false">IF($A13="","",Schläge!$G13)</f>
        <v/>
      </c>
      <c r="C13" s="21" t="str">
        <f aca="false">IF($A13="","",SUMIFS(Düngung!$M$2:$M$201,Düngung!$B$2:$B$201,$A13))</f>
        <v/>
      </c>
      <c r="D13" s="21" t="str">
        <f aca="false">IF($A13="","",SUMIFS(Düngung!$N$2:$N$201,Düngung!$B$2:$B$201,$A13))</f>
        <v/>
      </c>
      <c r="E13" s="21" t="str">
        <f aca="false">IF($A13="","",SUMIFS(Düngung!$O$2:$O$201,Düngung!$B$2:$B$201,$A13))</f>
        <v/>
      </c>
      <c r="F13" s="21" t="str">
        <f aca="false">IF($A13="","",SUMIFS(Düngung!$P$2:$P$201,Düngung!$B$2:$B$201,$A13))</f>
        <v/>
      </c>
      <c r="G13" s="21" t="str">
        <f aca="false">IF($A13="","",SUMIFS(Düngung!$Q$2:$Q$201,Düngung!$B$2:$B$201,$A13))</f>
        <v/>
      </c>
      <c r="H13" s="21" t="str">
        <f aca="false">IF($A13="","",SUMIFS(Düngung!$R$2:$R$201,Düngung!$B$2:$B$201,$A13))</f>
        <v/>
      </c>
      <c r="I13" s="12" t="str">
        <f aca="false">IF($A13="","",COUNTIFS(Düngung!$B$2:$B$201,$A13))</f>
        <v/>
      </c>
      <c r="J13" s="12" t="str">
        <f aca="false">IF($A13="","",SUMIFS(Weidehaltung!$G$2:$G$201,Weidehaltung!$C$2:$C$201,$A13))</f>
        <v/>
      </c>
      <c r="K13" s="21" t="str">
        <f aca="false">IF($A13="","",SUMIFS(Weidehaltung!$J$2:$J$201,Weidehaltung!$C$2:$C$201,$A13))</f>
        <v/>
      </c>
    </row>
    <row r="14" customFormat="false" ht="15" hidden="false" customHeight="false" outlineLevel="0" collapsed="false">
      <c r="A14" s="12" t="str">
        <f aca="false">IF(Schläge!$B14="","",Schläge!$B14)</f>
        <v/>
      </c>
      <c r="B14" s="20" t="str">
        <f aca="false">IF($A14="","",Schläge!$G14)</f>
        <v/>
      </c>
      <c r="C14" s="21" t="str">
        <f aca="false">IF($A14="","",SUMIFS(Düngung!$M$2:$M$201,Düngung!$B$2:$B$201,$A14))</f>
        <v/>
      </c>
      <c r="D14" s="21" t="str">
        <f aca="false">IF($A14="","",SUMIFS(Düngung!$N$2:$N$201,Düngung!$B$2:$B$201,$A14))</f>
        <v/>
      </c>
      <c r="E14" s="21" t="str">
        <f aca="false">IF($A14="","",SUMIFS(Düngung!$O$2:$O$201,Düngung!$B$2:$B$201,$A14))</f>
        <v/>
      </c>
      <c r="F14" s="21" t="str">
        <f aca="false">IF($A14="","",SUMIFS(Düngung!$P$2:$P$201,Düngung!$B$2:$B$201,$A14))</f>
        <v/>
      </c>
      <c r="G14" s="21" t="str">
        <f aca="false">IF($A14="","",SUMIFS(Düngung!$Q$2:$Q$201,Düngung!$B$2:$B$201,$A14))</f>
        <v/>
      </c>
      <c r="H14" s="21" t="str">
        <f aca="false">IF($A14="","",SUMIFS(Düngung!$R$2:$R$201,Düngung!$B$2:$B$201,$A14))</f>
        <v/>
      </c>
      <c r="I14" s="12" t="str">
        <f aca="false">IF($A14="","",COUNTIFS(Düngung!$B$2:$B$201,$A14))</f>
        <v/>
      </c>
      <c r="J14" s="12" t="str">
        <f aca="false">IF($A14="","",SUMIFS(Weidehaltung!$G$2:$G$201,Weidehaltung!$C$2:$C$201,$A14))</f>
        <v/>
      </c>
      <c r="K14" s="21" t="str">
        <f aca="false">IF($A14="","",SUMIFS(Weidehaltung!$J$2:$J$201,Weidehaltung!$C$2:$C$201,$A14))</f>
        <v/>
      </c>
    </row>
    <row r="15" customFormat="false" ht="15" hidden="false" customHeight="false" outlineLevel="0" collapsed="false">
      <c r="A15" s="12" t="str">
        <f aca="false">IF(Schläge!$B15="","",Schläge!$B15)</f>
        <v/>
      </c>
      <c r="B15" s="20" t="str">
        <f aca="false">IF($A15="","",Schläge!$G15)</f>
        <v/>
      </c>
      <c r="C15" s="21" t="str">
        <f aca="false">IF($A15="","",SUMIFS(Düngung!$M$2:$M$201,Düngung!$B$2:$B$201,$A15))</f>
        <v/>
      </c>
      <c r="D15" s="21" t="str">
        <f aca="false">IF($A15="","",SUMIFS(Düngung!$N$2:$N$201,Düngung!$B$2:$B$201,$A15))</f>
        <v/>
      </c>
      <c r="E15" s="21" t="str">
        <f aca="false">IF($A15="","",SUMIFS(Düngung!$O$2:$O$201,Düngung!$B$2:$B$201,$A15))</f>
        <v/>
      </c>
      <c r="F15" s="21" t="str">
        <f aca="false">IF($A15="","",SUMIFS(Düngung!$P$2:$P$201,Düngung!$B$2:$B$201,$A15))</f>
        <v/>
      </c>
      <c r="G15" s="21" t="str">
        <f aca="false">IF($A15="","",SUMIFS(Düngung!$Q$2:$Q$201,Düngung!$B$2:$B$201,$A15))</f>
        <v/>
      </c>
      <c r="H15" s="21" t="str">
        <f aca="false">IF($A15="","",SUMIFS(Düngung!$R$2:$R$201,Düngung!$B$2:$B$201,$A15))</f>
        <v/>
      </c>
      <c r="I15" s="12" t="str">
        <f aca="false">IF($A15="","",COUNTIFS(Düngung!$B$2:$B$201,$A15))</f>
        <v/>
      </c>
      <c r="J15" s="12" t="str">
        <f aca="false">IF($A15="","",SUMIFS(Weidehaltung!$G$2:$G$201,Weidehaltung!$C$2:$C$201,$A15))</f>
        <v/>
      </c>
      <c r="K15" s="21" t="str">
        <f aca="false">IF($A15="","",SUMIFS(Weidehaltung!$J$2:$J$201,Weidehaltung!$C$2:$C$201,$A15))</f>
        <v/>
      </c>
    </row>
    <row r="16" customFormat="false" ht="15" hidden="false" customHeight="false" outlineLevel="0" collapsed="false">
      <c r="A16" s="12" t="str">
        <f aca="false">IF(Schläge!$B16="","",Schläge!$B16)</f>
        <v/>
      </c>
      <c r="B16" s="20" t="str">
        <f aca="false">IF($A16="","",Schläge!$G16)</f>
        <v/>
      </c>
      <c r="C16" s="21" t="str">
        <f aca="false">IF($A16="","",SUMIFS(Düngung!$M$2:$M$201,Düngung!$B$2:$B$201,$A16))</f>
        <v/>
      </c>
      <c r="D16" s="21" t="str">
        <f aca="false">IF($A16="","",SUMIFS(Düngung!$N$2:$N$201,Düngung!$B$2:$B$201,$A16))</f>
        <v/>
      </c>
      <c r="E16" s="21" t="str">
        <f aca="false">IF($A16="","",SUMIFS(Düngung!$O$2:$O$201,Düngung!$B$2:$B$201,$A16))</f>
        <v/>
      </c>
      <c r="F16" s="21" t="str">
        <f aca="false">IF($A16="","",SUMIFS(Düngung!$P$2:$P$201,Düngung!$B$2:$B$201,$A16))</f>
        <v/>
      </c>
      <c r="G16" s="21" t="str">
        <f aca="false">IF($A16="","",SUMIFS(Düngung!$Q$2:$Q$201,Düngung!$B$2:$B$201,$A16))</f>
        <v/>
      </c>
      <c r="H16" s="21" t="str">
        <f aca="false">IF($A16="","",SUMIFS(Düngung!$R$2:$R$201,Düngung!$B$2:$B$201,$A16))</f>
        <v/>
      </c>
      <c r="I16" s="12" t="str">
        <f aca="false">IF($A16="","",COUNTIFS(Düngung!$B$2:$B$201,$A16))</f>
        <v/>
      </c>
      <c r="J16" s="12" t="str">
        <f aca="false">IF($A16="","",SUMIFS(Weidehaltung!$G$2:$G$201,Weidehaltung!$C$2:$C$201,$A16))</f>
        <v/>
      </c>
      <c r="K16" s="21" t="str">
        <f aca="false">IF($A16="","",SUMIFS(Weidehaltung!$J$2:$J$201,Weidehaltung!$C$2:$C$201,$A16))</f>
        <v/>
      </c>
    </row>
    <row r="17" customFormat="false" ht="15" hidden="false" customHeight="false" outlineLevel="0" collapsed="false">
      <c r="A17" s="12" t="str">
        <f aca="false">IF(Schläge!$B17="","",Schläge!$B17)</f>
        <v/>
      </c>
      <c r="B17" s="20" t="str">
        <f aca="false">IF($A17="","",Schläge!$G17)</f>
        <v/>
      </c>
      <c r="C17" s="21" t="str">
        <f aca="false">IF($A17="","",SUMIFS(Düngung!$M$2:$M$201,Düngung!$B$2:$B$201,$A17))</f>
        <v/>
      </c>
      <c r="D17" s="21" t="str">
        <f aca="false">IF($A17="","",SUMIFS(Düngung!$N$2:$N$201,Düngung!$B$2:$B$201,$A17))</f>
        <v/>
      </c>
      <c r="E17" s="21" t="str">
        <f aca="false">IF($A17="","",SUMIFS(Düngung!$O$2:$O$201,Düngung!$B$2:$B$201,$A17))</f>
        <v/>
      </c>
      <c r="F17" s="21" t="str">
        <f aca="false">IF($A17="","",SUMIFS(Düngung!$P$2:$P$201,Düngung!$B$2:$B$201,$A17))</f>
        <v/>
      </c>
      <c r="G17" s="21" t="str">
        <f aca="false">IF($A17="","",SUMIFS(Düngung!$Q$2:$Q$201,Düngung!$B$2:$B$201,$A17))</f>
        <v/>
      </c>
      <c r="H17" s="21" t="str">
        <f aca="false">IF($A17="","",SUMIFS(Düngung!$R$2:$R$201,Düngung!$B$2:$B$201,$A17))</f>
        <v/>
      </c>
      <c r="I17" s="12" t="str">
        <f aca="false">IF($A17="","",COUNTIFS(Düngung!$B$2:$B$201,$A17))</f>
        <v/>
      </c>
      <c r="J17" s="12" t="str">
        <f aca="false">IF($A17="","",SUMIFS(Weidehaltung!$G$2:$G$201,Weidehaltung!$C$2:$C$201,$A17))</f>
        <v/>
      </c>
      <c r="K17" s="21" t="str">
        <f aca="false">IF($A17="","",SUMIFS(Weidehaltung!$J$2:$J$201,Weidehaltung!$C$2:$C$201,$A17))</f>
        <v/>
      </c>
    </row>
    <row r="18" customFormat="false" ht="15" hidden="false" customHeight="false" outlineLevel="0" collapsed="false">
      <c r="A18" s="12" t="str">
        <f aca="false">IF(Schläge!$B18="","",Schläge!$B18)</f>
        <v/>
      </c>
      <c r="B18" s="20" t="str">
        <f aca="false">IF($A18="","",Schläge!$G18)</f>
        <v/>
      </c>
      <c r="C18" s="21" t="str">
        <f aca="false">IF($A18="","",SUMIFS(Düngung!$M$2:$M$201,Düngung!$B$2:$B$201,$A18))</f>
        <v/>
      </c>
      <c r="D18" s="21" t="str">
        <f aca="false">IF($A18="","",SUMIFS(Düngung!$N$2:$N$201,Düngung!$B$2:$B$201,$A18))</f>
        <v/>
      </c>
      <c r="E18" s="21" t="str">
        <f aca="false">IF($A18="","",SUMIFS(Düngung!$O$2:$O$201,Düngung!$B$2:$B$201,$A18))</f>
        <v/>
      </c>
      <c r="F18" s="21" t="str">
        <f aca="false">IF($A18="","",SUMIFS(Düngung!$P$2:$P$201,Düngung!$B$2:$B$201,$A18))</f>
        <v/>
      </c>
      <c r="G18" s="21" t="str">
        <f aca="false">IF($A18="","",SUMIFS(Düngung!$Q$2:$Q$201,Düngung!$B$2:$B$201,$A18))</f>
        <v/>
      </c>
      <c r="H18" s="21" t="str">
        <f aca="false">IF($A18="","",SUMIFS(Düngung!$R$2:$R$201,Düngung!$B$2:$B$201,$A18))</f>
        <v/>
      </c>
      <c r="I18" s="12" t="str">
        <f aca="false">IF($A18="","",COUNTIFS(Düngung!$B$2:$B$201,$A18))</f>
        <v/>
      </c>
      <c r="J18" s="12" t="str">
        <f aca="false">IF($A18="","",SUMIFS(Weidehaltung!$G$2:$G$201,Weidehaltung!$C$2:$C$201,$A18))</f>
        <v/>
      </c>
      <c r="K18" s="21" t="str">
        <f aca="false">IF($A18="","",SUMIFS(Weidehaltung!$J$2:$J$201,Weidehaltung!$C$2:$C$201,$A18))</f>
        <v/>
      </c>
    </row>
    <row r="19" customFormat="false" ht="15" hidden="false" customHeight="false" outlineLevel="0" collapsed="false">
      <c r="A19" s="12" t="str">
        <f aca="false">IF(Schläge!$B19="","",Schläge!$B19)</f>
        <v/>
      </c>
      <c r="B19" s="20" t="str">
        <f aca="false">IF($A19="","",Schläge!$G19)</f>
        <v/>
      </c>
      <c r="C19" s="21" t="str">
        <f aca="false">IF($A19="","",SUMIFS(Düngung!$M$2:$M$201,Düngung!$B$2:$B$201,$A19))</f>
        <v/>
      </c>
      <c r="D19" s="21" t="str">
        <f aca="false">IF($A19="","",SUMIFS(Düngung!$N$2:$N$201,Düngung!$B$2:$B$201,$A19))</f>
        <v/>
      </c>
      <c r="E19" s="21" t="str">
        <f aca="false">IF($A19="","",SUMIFS(Düngung!$O$2:$O$201,Düngung!$B$2:$B$201,$A19))</f>
        <v/>
      </c>
      <c r="F19" s="21" t="str">
        <f aca="false">IF($A19="","",SUMIFS(Düngung!$P$2:$P$201,Düngung!$B$2:$B$201,$A19))</f>
        <v/>
      </c>
      <c r="G19" s="21" t="str">
        <f aca="false">IF($A19="","",SUMIFS(Düngung!$Q$2:$Q$201,Düngung!$B$2:$B$201,$A19))</f>
        <v/>
      </c>
      <c r="H19" s="21" t="str">
        <f aca="false">IF($A19="","",SUMIFS(Düngung!$R$2:$R$201,Düngung!$B$2:$B$201,$A19))</f>
        <v/>
      </c>
      <c r="I19" s="12" t="str">
        <f aca="false">IF($A19="","",COUNTIFS(Düngung!$B$2:$B$201,$A19))</f>
        <v/>
      </c>
      <c r="J19" s="12" t="str">
        <f aca="false">IF($A19="","",SUMIFS(Weidehaltung!$G$2:$G$201,Weidehaltung!$C$2:$C$201,$A19))</f>
        <v/>
      </c>
      <c r="K19" s="21" t="str">
        <f aca="false">IF($A19="","",SUMIFS(Weidehaltung!$J$2:$J$201,Weidehaltung!$C$2:$C$201,$A19))</f>
        <v/>
      </c>
    </row>
    <row r="20" customFormat="false" ht="15" hidden="false" customHeight="false" outlineLevel="0" collapsed="false">
      <c r="A20" s="12" t="str">
        <f aca="false">IF(Schläge!$B20="","",Schläge!$B20)</f>
        <v/>
      </c>
      <c r="B20" s="20" t="str">
        <f aca="false">IF($A20="","",Schläge!$G20)</f>
        <v/>
      </c>
      <c r="C20" s="21" t="str">
        <f aca="false">IF($A20="","",SUMIFS(Düngung!$M$2:$M$201,Düngung!$B$2:$B$201,$A20))</f>
        <v/>
      </c>
      <c r="D20" s="21" t="str">
        <f aca="false">IF($A20="","",SUMIFS(Düngung!$N$2:$N$201,Düngung!$B$2:$B$201,$A20))</f>
        <v/>
      </c>
      <c r="E20" s="21" t="str">
        <f aca="false">IF($A20="","",SUMIFS(Düngung!$O$2:$O$201,Düngung!$B$2:$B$201,$A20))</f>
        <v/>
      </c>
      <c r="F20" s="21" t="str">
        <f aca="false">IF($A20="","",SUMIFS(Düngung!$P$2:$P$201,Düngung!$B$2:$B$201,$A20))</f>
        <v/>
      </c>
      <c r="G20" s="21" t="str">
        <f aca="false">IF($A20="","",SUMIFS(Düngung!$Q$2:$Q$201,Düngung!$B$2:$B$201,$A20))</f>
        <v/>
      </c>
      <c r="H20" s="21" t="str">
        <f aca="false">IF($A20="","",SUMIFS(Düngung!$R$2:$R$201,Düngung!$B$2:$B$201,$A20))</f>
        <v/>
      </c>
      <c r="I20" s="12" t="str">
        <f aca="false">IF($A20="","",COUNTIFS(Düngung!$B$2:$B$201,$A20))</f>
        <v/>
      </c>
      <c r="J20" s="12" t="str">
        <f aca="false">IF($A20="","",SUMIFS(Weidehaltung!$G$2:$G$201,Weidehaltung!$C$2:$C$201,$A20))</f>
        <v/>
      </c>
      <c r="K20" s="21" t="str">
        <f aca="false">IF($A20="","",SUMIFS(Weidehaltung!$J$2:$J$201,Weidehaltung!$C$2:$C$201,$A20))</f>
        <v/>
      </c>
    </row>
    <row r="21" customFormat="false" ht="15" hidden="false" customHeight="false" outlineLevel="0" collapsed="false">
      <c r="A21" s="12" t="str">
        <f aca="false">IF(Schläge!$B21="","",Schläge!$B21)</f>
        <v/>
      </c>
      <c r="B21" s="20" t="str">
        <f aca="false">IF($A21="","",Schläge!$G21)</f>
        <v/>
      </c>
      <c r="C21" s="21" t="str">
        <f aca="false">IF($A21="","",SUMIFS(Düngung!$M$2:$M$201,Düngung!$B$2:$B$201,$A21))</f>
        <v/>
      </c>
      <c r="D21" s="21" t="str">
        <f aca="false">IF($A21="","",SUMIFS(Düngung!$N$2:$N$201,Düngung!$B$2:$B$201,$A21))</f>
        <v/>
      </c>
      <c r="E21" s="21" t="str">
        <f aca="false">IF($A21="","",SUMIFS(Düngung!$O$2:$O$201,Düngung!$B$2:$B$201,$A21))</f>
        <v/>
      </c>
      <c r="F21" s="21" t="str">
        <f aca="false">IF($A21="","",SUMIFS(Düngung!$P$2:$P$201,Düngung!$B$2:$B$201,$A21))</f>
        <v/>
      </c>
      <c r="G21" s="21" t="str">
        <f aca="false">IF($A21="","",SUMIFS(Düngung!$Q$2:$Q$201,Düngung!$B$2:$B$201,$A21))</f>
        <v/>
      </c>
      <c r="H21" s="21" t="str">
        <f aca="false">IF($A21="","",SUMIFS(Düngung!$R$2:$R$201,Düngung!$B$2:$B$201,$A21))</f>
        <v/>
      </c>
      <c r="I21" s="12" t="str">
        <f aca="false">IF($A21="","",COUNTIFS(Düngung!$B$2:$B$201,$A21))</f>
        <v/>
      </c>
      <c r="J21" s="12" t="str">
        <f aca="false">IF($A21="","",SUMIFS(Weidehaltung!$G$2:$G$201,Weidehaltung!$C$2:$C$201,$A21))</f>
        <v/>
      </c>
      <c r="K21" s="21" t="str">
        <f aca="false">IF($A21="","",SUMIFS(Weidehaltung!$J$2:$J$201,Weidehaltung!$C$2:$C$201,$A21))</f>
        <v/>
      </c>
    </row>
    <row r="22" customFormat="false" ht="15" hidden="false" customHeight="false" outlineLevel="0" collapsed="false">
      <c r="A22" s="12" t="str">
        <f aca="false">IF(Schläge!$B22="","",Schläge!$B22)</f>
        <v/>
      </c>
      <c r="B22" s="20" t="str">
        <f aca="false">IF($A22="","",Schläge!$G22)</f>
        <v/>
      </c>
      <c r="C22" s="21" t="str">
        <f aca="false">IF($A22="","",SUMIFS(Düngung!$M$2:$M$201,Düngung!$B$2:$B$201,$A22))</f>
        <v/>
      </c>
      <c r="D22" s="21" t="str">
        <f aca="false">IF($A22="","",SUMIFS(Düngung!$N$2:$N$201,Düngung!$B$2:$B$201,$A22))</f>
        <v/>
      </c>
      <c r="E22" s="21" t="str">
        <f aca="false">IF($A22="","",SUMIFS(Düngung!$O$2:$O$201,Düngung!$B$2:$B$201,$A22))</f>
        <v/>
      </c>
      <c r="F22" s="21" t="str">
        <f aca="false">IF($A22="","",SUMIFS(Düngung!$P$2:$P$201,Düngung!$B$2:$B$201,$A22))</f>
        <v/>
      </c>
      <c r="G22" s="21" t="str">
        <f aca="false">IF($A22="","",SUMIFS(Düngung!$Q$2:$Q$201,Düngung!$B$2:$B$201,$A22))</f>
        <v/>
      </c>
      <c r="H22" s="21" t="str">
        <f aca="false">IF($A22="","",SUMIFS(Düngung!$R$2:$R$201,Düngung!$B$2:$B$201,$A22))</f>
        <v/>
      </c>
      <c r="I22" s="12" t="str">
        <f aca="false">IF($A22="","",COUNTIFS(Düngung!$B$2:$B$201,$A22))</f>
        <v/>
      </c>
      <c r="J22" s="12" t="str">
        <f aca="false">IF($A22="","",SUMIFS(Weidehaltung!$G$2:$G$201,Weidehaltung!$C$2:$C$201,$A22))</f>
        <v/>
      </c>
      <c r="K22" s="21" t="str">
        <f aca="false">IF($A22="","",SUMIFS(Weidehaltung!$J$2:$J$201,Weidehaltung!$C$2:$C$201,$A22))</f>
        <v/>
      </c>
    </row>
    <row r="23" customFormat="false" ht="15" hidden="false" customHeight="false" outlineLevel="0" collapsed="false">
      <c r="A23" s="12" t="str">
        <f aca="false">IF(Schläge!$B23="","",Schläge!$B23)</f>
        <v/>
      </c>
      <c r="B23" s="20" t="str">
        <f aca="false">IF($A23="","",Schläge!$G23)</f>
        <v/>
      </c>
      <c r="C23" s="21" t="str">
        <f aca="false">IF($A23="","",SUMIFS(Düngung!$M$2:$M$201,Düngung!$B$2:$B$201,$A23))</f>
        <v/>
      </c>
      <c r="D23" s="21" t="str">
        <f aca="false">IF($A23="","",SUMIFS(Düngung!$N$2:$N$201,Düngung!$B$2:$B$201,$A23))</f>
        <v/>
      </c>
      <c r="E23" s="21" t="str">
        <f aca="false">IF($A23="","",SUMIFS(Düngung!$O$2:$O$201,Düngung!$B$2:$B$201,$A23))</f>
        <v/>
      </c>
      <c r="F23" s="21" t="str">
        <f aca="false">IF($A23="","",SUMIFS(Düngung!$P$2:$P$201,Düngung!$B$2:$B$201,$A23))</f>
        <v/>
      </c>
      <c r="G23" s="21" t="str">
        <f aca="false">IF($A23="","",SUMIFS(Düngung!$Q$2:$Q$201,Düngung!$B$2:$B$201,$A23))</f>
        <v/>
      </c>
      <c r="H23" s="21" t="str">
        <f aca="false">IF($A23="","",SUMIFS(Düngung!$R$2:$R$201,Düngung!$B$2:$B$201,$A23))</f>
        <v/>
      </c>
      <c r="I23" s="12" t="str">
        <f aca="false">IF($A23="","",COUNTIFS(Düngung!$B$2:$B$201,$A23))</f>
        <v/>
      </c>
      <c r="J23" s="12" t="str">
        <f aca="false">IF($A23="","",SUMIFS(Weidehaltung!$G$2:$G$201,Weidehaltung!$C$2:$C$201,$A23))</f>
        <v/>
      </c>
      <c r="K23" s="21" t="str">
        <f aca="false">IF($A23="","",SUMIFS(Weidehaltung!$J$2:$J$201,Weidehaltung!$C$2:$C$201,$A23))</f>
        <v/>
      </c>
    </row>
    <row r="24" customFormat="false" ht="15" hidden="false" customHeight="false" outlineLevel="0" collapsed="false">
      <c r="A24" s="12" t="str">
        <f aca="false">IF(Schläge!$B24="","",Schläge!$B24)</f>
        <v/>
      </c>
      <c r="B24" s="20" t="str">
        <f aca="false">IF($A24="","",Schläge!$G24)</f>
        <v/>
      </c>
      <c r="C24" s="21" t="str">
        <f aca="false">IF($A24="","",SUMIFS(Düngung!$M$2:$M$201,Düngung!$B$2:$B$201,$A24))</f>
        <v/>
      </c>
      <c r="D24" s="21" t="str">
        <f aca="false">IF($A24="","",SUMIFS(Düngung!$N$2:$N$201,Düngung!$B$2:$B$201,$A24))</f>
        <v/>
      </c>
      <c r="E24" s="21" t="str">
        <f aca="false">IF($A24="","",SUMIFS(Düngung!$O$2:$O$201,Düngung!$B$2:$B$201,$A24))</f>
        <v/>
      </c>
      <c r="F24" s="21" t="str">
        <f aca="false">IF($A24="","",SUMIFS(Düngung!$P$2:$P$201,Düngung!$B$2:$B$201,$A24))</f>
        <v/>
      </c>
      <c r="G24" s="21" t="str">
        <f aca="false">IF($A24="","",SUMIFS(Düngung!$Q$2:$Q$201,Düngung!$B$2:$B$201,$A24))</f>
        <v/>
      </c>
      <c r="H24" s="21" t="str">
        <f aca="false">IF($A24="","",SUMIFS(Düngung!$R$2:$R$201,Düngung!$B$2:$B$201,$A24))</f>
        <v/>
      </c>
      <c r="I24" s="12" t="str">
        <f aca="false">IF($A24="","",COUNTIFS(Düngung!$B$2:$B$201,$A24))</f>
        <v/>
      </c>
      <c r="J24" s="12" t="str">
        <f aca="false">IF($A24="","",SUMIFS(Weidehaltung!$G$2:$G$201,Weidehaltung!$C$2:$C$201,$A24))</f>
        <v/>
      </c>
      <c r="K24" s="21" t="str">
        <f aca="false">IF($A24="","",SUMIFS(Weidehaltung!$J$2:$J$201,Weidehaltung!$C$2:$C$201,$A24))</f>
        <v/>
      </c>
    </row>
    <row r="25" customFormat="false" ht="15" hidden="false" customHeight="false" outlineLevel="0" collapsed="false">
      <c r="A25" s="12" t="str">
        <f aca="false">IF(Schläge!$B25="","",Schläge!$B25)</f>
        <v/>
      </c>
      <c r="B25" s="20" t="str">
        <f aca="false">IF($A25="","",Schläge!$G25)</f>
        <v/>
      </c>
      <c r="C25" s="21" t="str">
        <f aca="false">IF($A25="","",SUMIFS(Düngung!$M$2:$M$201,Düngung!$B$2:$B$201,$A25))</f>
        <v/>
      </c>
      <c r="D25" s="21" t="str">
        <f aca="false">IF($A25="","",SUMIFS(Düngung!$N$2:$N$201,Düngung!$B$2:$B$201,$A25))</f>
        <v/>
      </c>
      <c r="E25" s="21" t="str">
        <f aca="false">IF($A25="","",SUMIFS(Düngung!$O$2:$O$201,Düngung!$B$2:$B$201,$A25))</f>
        <v/>
      </c>
      <c r="F25" s="21" t="str">
        <f aca="false">IF($A25="","",SUMIFS(Düngung!$P$2:$P$201,Düngung!$B$2:$B$201,$A25))</f>
        <v/>
      </c>
      <c r="G25" s="21" t="str">
        <f aca="false">IF($A25="","",SUMIFS(Düngung!$Q$2:$Q$201,Düngung!$B$2:$B$201,$A25))</f>
        <v/>
      </c>
      <c r="H25" s="21" t="str">
        <f aca="false">IF($A25="","",SUMIFS(Düngung!$R$2:$R$201,Düngung!$B$2:$B$201,$A25))</f>
        <v/>
      </c>
      <c r="I25" s="12" t="str">
        <f aca="false">IF($A25="","",COUNTIFS(Düngung!$B$2:$B$201,$A25))</f>
        <v/>
      </c>
      <c r="J25" s="12" t="str">
        <f aca="false">IF($A25="","",SUMIFS(Weidehaltung!$G$2:$G$201,Weidehaltung!$C$2:$C$201,$A25))</f>
        <v/>
      </c>
      <c r="K25" s="21" t="str">
        <f aca="false">IF($A25="","",SUMIFS(Weidehaltung!$J$2:$J$201,Weidehaltung!$C$2:$C$201,$A25))</f>
        <v/>
      </c>
    </row>
    <row r="26" customFormat="false" ht="15" hidden="false" customHeight="false" outlineLevel="0" collapsed="false">
      <c r="A26" s="12" t="str">
        <f aca="false">IF(Schläge!$B26="","",Schläge!$B26)</f>
        <v/>
      </c>
      <c r="B26" s="20" t="str">
        <f aca="false">IF($A26="","",Schläge!$G26)</f>
        <v/>
      </c>
      <c r="C26" s="21" t="str">
        <f aca="false">IF($A26="","",SUMIFS(Düngung!$M$2:$M$201,Düngung!$B$2:$B$201,$A26))</f>
        <v/>
      </c>
      <c r="D26" s="21" t="str">
        <f aca="false">IF($A26="","",SUMIFS(Düngung!$N$2:$N$201,Düngung!$B$2:$B$201,$A26))</f>
        <v/>
      </c>
      <c r="E26" s="21" t="str">
        <f aca="false">IF($A26="","",SUMIFS(Düngung!$O$2:$O$201,Düngung!$B$2:$B$201,$A26))</f>
        <v/>
      </c>
      <c r="F26" s="21" t="str">
        <f aca="false">IF($A26="","",SUMIFS(Düngung!$P$2:$P$201,Düngung!$B$2:$B$201,$A26))</f>
        <v/>
      </c>
      <c r="G26" s="21" t="str">
        <f aca="false">IF($A26="","",SUMIFS(Düngung!$Q$2:$Q$201,Düngung!$B$2:$B$201,$A26))</f>
        <v/>
      </c>
      <c r="H26" s="21" t="str">
        <f aca="false">IF($A26="","",SUMIFS(Düngung!$R$2:$R$201,Düngung!$B$2:$B$201,$A26))</f>
        <v/>
      </c>
      <c r="I26" s="12" t="str">
        <f aca="false">IF($A26="","",COUNTIFS(Düngung!$B$2:$B$201,$A26))</f>
        <v/>
      </c>
      <c r="J26" s="12" t="str">
        <f aca="false">IF($A26="","",SUMIFS(Weidehaltung!$G$2:$G$201,Weidehaltung!$C$2:$C$201,$A26))</f>
        <v/>
      </c>
      <c r="K26" s="21" t="str">
        <f aca="false">IF($A26="","",SUMIFS(Weidehaltung!$J$2:$J$201,Weidehaltung!$C$2:$C$201,$A26))</f>
        <v/>
      </c>
    </row>
    <row r="27" customFormat="false" ht="15" hidden="false" customHeight="false" outlineLevel="0" collapsed="false">
      <c r="A27" s="12" t="str">
        <f aca="false">IF(Schläge!$B27="","",Schläge!$B27)</f>
        <v/>
      </c>
      <c r="B27" s="20" t="str">
        <f aca="false">IF($A27="","",Schläge!$G27)</f>
        <v/>
      </c>
      <c r="C27" s="21" t="str">
        <f aca="false">IF($A27="","",SUMIFS(Düngung!$M$2:$M$201,Düngung!$B$2:$B$201,$A27))</f>
        <v/>
      </c>
      <c r="D27" s="21" t="str">
        <f aca="false">IF($A27="","",SUMIFS(Düngung!$N$2:$N$201,Düngung!$B$2:$B$201,$A27))</f>
        <v/>
      </c>
      <c r="E27" s="21" t="str">
        <f aca="false">IF($A27="","",SUMIFS(Düngung!$O$2:$O$201,Düngung!$B$2:$B$201,$A27))</f>
        <v/>
      </c>
      <c r="F27" s="21" t="str">
        <f aca="false">IF($A27="","",SUMIFS(Düngung!$P$2:$P$201,Düngung!$B$2:$B$201,$A27))</f>
        <v/>
      </c>
      <c r="G27" s="21" t="str">
        <f aca="false">IF($A27="","",SUMIFS(Düngung!$Q$2:$Q$201,Düngung!$B$2:$B$201,$A27))</f>
        <v/>
      </c>
      <c r="H27" s="21" t="str">
        <f aca="false">IF($A27="","",SUMIFS(Düngung!$R$2:$R$201,Düngung!$B$2:$B$201,$A27))</f>
        <v/>
      </c>
      <c r="I27" s="12" t="str">
        <f aca="false">IF($A27="","",COUNTIFS(Düngung!$B$2:$B$201,$A27))</f>
        <v/>
      </c>
      <c r="J27" s="12" t="str">
        <f aca="false">IF($A27="","",SUMIFS(Weidehaltung!$G$2:$G$201,Weidehaltung!$C$2:$C$201,$A27))</f>
        <v/>
      </c>
      <c r="K27" s="21" t="str">
        <f aca="false">IF($A27="","",SUMIFS(Weidehaltung!$J$2:$J$201,Weidehaltung!$C$2:$C$201,$A27))</f>
        <v/>
      </c>
    </row>
    <row r="28" customFormat="false" ht="15" hidden="false" customHeight="false" outlineLevel="0" collapsed="false">
      <c r="A28" s="12" t="str">
        <f aca="false">IF(Schläge!$B28="","",Schläge!$B28)</f>
        <v/>
      </c>
      <c r="B28" s="20" t="str">
        <f aca="false">IF($A28="","",Schläge!$G28)</f>
        <v/>
      </c>
      <c r="C28" s="21" t="str">
        <f aca="false">IF($A28="","",SUMIFS(Düngung!$M$2:$M$201,Düngung!$B$2:$B$201,$A28))</f>
        <v/>
      </c>
      <c r="D28" s="21" t="str">
        <f aca="false">IF($A28="","",SUMIFS(Düngung!$N$2:$N$201,Düngung!$B$2:$B$201,$A28))</f>
        <v/>
      </c>
      <c r="E28" s="21" t="str">
        <f aca="false">IF($A28="","",SUMIFS(Düngung!$O$2:$O$201,Düngung!$B$2:$B$201,$A28))</f>
        <v/>
      </c>
      <c r="F28" s="21" t="str">
        <f aca="false">IF($A28="","",SUMIFS(Düngung!$P$2:$P$201,Düngung!$B$2:$B$201,$A28))</f>
        <v/>
      </c>
      <c r="G28" s="21" t="str">
        <f aca="false">IF($A28="","",SUMIFS(Düngung!$Q$2:$Q$201,Düngung!$B$2:$B$201,$A28))</f>
        <v/>
      </c>
      <c r="H28" s="21" t="str">
        <f aca="false">IF($A28="","",SUMIFS(Düngung!$R$2:$R$201,Düngung!$B$2:$B$201,$A28))</f>
        <v/>
      </c>
      <c r="I28" s="12" t="str">
        <f aca="false">IF($A28="","",COUNTIFS(Düngung!$B$2:$B$201,$A28))</f>
        <v/>
      </c>
      <c r="J28" s="12" t="str">
        <f aca="false">IF($A28="","",SUMIFS(Weidehaltung!$G$2:$G$201,Weidehaltung!$C$2:$C$201,$A28))</f>
        <v/>
      </c>
      <c r="K28" s="21" t="str">
        <f aca="false">IF($A28="","",SUMIFS(Weidehaltung!$J$2:$J$201,Weidehaltung!$C$2:$C$201,$A28))</f>
        <v/>
      </c>
    </row>
    <row r="29" customFormat="false" ht="15" hidden="false" customHeight="false" outlineLevel="0" collapsed="false">
      <c r="A29" s="12" t="str">
        <f aca="false">IF(Schläge!$B29="","",Schläge!$B29)</f>
        <v/>
      </c>
      <c r="B29" s="20" t="str">
        <f aca="false">IF($A29="","",Schläge!$G29)</f>
        <v/>
      </c>
      <c r="C29" s="21" t="str">
        <f aca="false">IF($A29="","",SUMIFS(Düngung!$M$2:$M$201,Düngung!$B$2:$B$201,$A29))</f>
        <v/>
      </c>
      <c r="D29" s="21" t="str">
        <f aca="false">IF($A29="","",SUMIFS(Düngung!$N$2:$N$201,Düngung!$B$2:$B$201,$A29))</f>
        <v/>
      </c>
      <c r="E29" s="21" t="str">
        <f aca="false">IF($A29="","",SUMIFS(Düngung!$O$2:$O$201,Düngung!$B$2:$B$201,$A29))</f>
        <v/>
      </c>
      <c r="F29" s="21" t="str">
        <f aca="false">IF($A29="","",SUMIFS(Düngung!$P$2:$P$201,Düngung!$B$2:$B$201,$A29))</f>
        <v/>
      </c>
      <c r="G29" s="21" t="str">
        <f aca="false">IF($A29="","",SUMIFS(Düngung!$Q$2:$Q$201,Düngung!$B$2:$B$201,$A29))</f>
        <v/>
      </c>
      <c r="H29" s="21" t="str">
        <f aca="false">IF($A29="","",SUMIFS(Düngung!$R$2:$R$201,Düngung!$B$2:$B$201,$A29))</f>
        <v/>
      </c>
      <c r="I29" s="12" t="str">
        <f aca="false">IF($A29="","",COUNTIFS(Düngung!$B$2:$B$201,$A29))</f>
        <v/>
      </c>
      <c r="J29" s="12" t="str">
        <f aca="false">IF($A29="","",SUMIFS(Weidehaltung!$G$2:$G$201,Weidehaltung!$C$2:$C$201,$A29))</f>
        <v/>
      </c>
      <c r="K29" s="21" t="str">
        <f aca="false">IF($A29="","",SUMIFS(Weidehaltung!$J$2:$J$201,Weidehaltung!$C$2:$C$201,$A29))</f>
        <v/>
      </c>
    </row>
    <row r="30" customFormat="false" ht="15" hidden="false" customHeight="false" outlineLevel="0" collapsed="false">
      <c r="A30" s="12" t="str">
        <f aca="false">IF(Schläge!$B30="","",Schläge!$B30)</f>
        <v/>
      </c>
      <c r="B30" s="20" t="str">
        <f aca="false">IF($A30="","",Schläge!$G30)</f>
        <v/>
      </c>
      <c r="C30" s="21" t="str">
        <f aca="false">IF($A30="","",SUMIFS(Düngung!$M$2:$M$201,Düngung!$B$2:$B$201,$A30))</f>
        <v/>
      </c>
      <c r="D30" s="21" t="str">
        <f aca="false">IF($A30="","",SUMIFS(Düngung!$N$2:$N$201,Düngung!$B$2:$B$201,$A30))</f>
        <v/>
      </c>
      <c r="E30" s="21" t="str">
        <f aca="false">IF($A30="","",SUMIFS(Düngung!$O$2:$O$201,Düngung!$B$2:$B$201,$A30))</f>
        <v/>
      </c>
      <c r="F30" s="21" t="str">
        <f aca="false">IF($A30="","",SUMIFS(Düngung!$P$2:$P$201,Düngung!$B$2:$B$201,$A30))</f>
        <v/>
      </c>
      <c r="G30" s="21" t="str">
        <f aca="false">IF($A30="","",SUMIFS(Düngung!$Q$2:$Q$201,Düngung!$B$2:$B$201,$A30))</f>
        <v/>
      </c>
      <c r="H30" s="21" t="str">
        <f aca="false">IF($A30="","",SUMIFS(Düngung!$R$2:$R$201,Düngung!$B$2:$B$201,$A30))</f>
        <v/>
      </c>
      <c r="I30" s="12" t="str">
        <f aca="false">IF($A30="","",COUNTIFS(Düngung!$B$2:$B$201,$A30))</f>
        <v/>
      </c>
      <c r="J30" s="12" t="str">
        <f aca="false">IF($A30="","",SUMIFS(Weidehaltung!$G$2:$G$201,Weidehaltung!$C$2:$C$201,$A30))</f>
        <v/>
      </c>
      <c r="K30" s="21" t="str">
        <f aca="false">IF($A30="","",SUMIFS(Weidehaltung!$J$2:$J$201,Weidehaltung!$C$2:$C$201,$A30))</f>
        <v/>
      </c>
    </row>
    <row r="31" customFormat="false" ht="15" hidden="false" customHeight="false" outlineLevel="0" collapsed="false">
      <c r="A31" s="12" t="str">
        <f aca="false">IF(Schläge!$B31="","",Schläge!$B31)</f>
        <v/>
      </c>
      <c r="B31" s="20" t="str">
        <f aca="false">IF($A31="","",Schläge!$G31)</f>
        <v/>
      </c>
      <c r="C31" s="21" t="str">
        <f aca="false">IF($A31="","",SUMIFS(Düngung!$M$2:$M$201,Düngung!$B$2:$B$201,$A31))</f>
        <v/>
      </c>
      <c r="D31" s="21" t="str">
        <f aca="false">IF($A31="","",SUMIFS(Düngung!$N$2:$N$201,Düngung!$B$2:$B$201,$A31))</f>
        <v/>
      </c>
      <c r="E31" s="21" t="str">
        <f aca="false">IF($A31="","",SUMIFS(Düngung!$O$2:$O$201,Düngung!$B$2:$B$201,$A31))</f>
        <v/>
      </c>
      <c r="F31" s="21" t="str">
        <f aca="false">IF($A31="","",SUMIFS(Düngung!$P$2:$P$201,Düngung!$B$2:$B$201,$A31))</f>
        <v/>
      </c>
      <c r="G31" s="21" t="str">
        <f aca="false">IF($A31="","",SUMIFS(Düngung!$Q$2:$Q$201,Düngung!$B$2:$B$201,$A31))</f>
        <v/>
      </c>
      <c r="H31" s="21" t="str">
        <f aca="false">IF($A31="","",SUMIFS(Düngung!$R$2:$R$201,Düngung!$B$2:$B$201,$A31))</f>
        <v/>
      </c>
      <c r="I31" s="12" t="str">
        <f aca="false">IF($A31="","",COUNTIFS(Düngung!$B$2:$B$201,$A31))</f>
        <v/>
      </c>
      <c r="J31" s="12" t="str">
        <f aca="false">IF($A31="","",SUMIFS(Weidehaltung!$G$2:$G$201,Weidehaltung!$C$2:$C$201,$A31))</f>
        <v/>
      </c>
      <c r="K31" s="21" t="str">
        <f aca="false">IF($A31="","",SUMIFS(Weidehaltung!$J$2:$J$201,Weidehaltung!$C$2:$C$201,$A31))</f>
        <v/>
      </c>
    </row>
    <row r="32" customFormat="false" ht="15" hidden="false" customHeight="false" outlineLevel="0" collapsed="false">
      <c r="A32" s="12" t="str">
        <f aca="false">IF(Schläge!$B32="","",Schläge!$B32)</f>
        <v/>
      </c>
      <c r="B32" s="20" t="str">
        <f aca="false">IF($A32="","",Schläge!$G32)</f>
        <v/>
      </c>
      <c r="C32" s="21" t="str">
        <f aca="false">IF($A32="","",SUMIFS(Düngung!$M$2:$M$201,Düngung!$B$2:$B$201,$A32))</f>
        <v/>
      </c>
      <c r="D32" s="21" t="str">
        <f aca="false">IF($A32="","",SUMIFS(Düngung!$N$2:$N$201,Düngung!$B$2:$B$201,$A32))</f>
        <v/>
      </c>
      <c r="E32" s="21" t="str">
        <f aca="false">IF($A32="","",SUMIFS(Düngung!$O$2:$O$201,Düngung!$B$2:$B$201,$A32))</f>
        <v/>
      </c>
      <c r="F32" s="21" t="str">
        <f aca="false">IF($A32="","",SUMIFS(Düngung!$P$2:$P$201,Düngung!$B$2:$B$201,$A32))</f>
        <v/>
      </c>
      <c r="G32" s="21" t="str">
        <f aca="false">IF($A32="","",SUMIFS(Düngung!$Q$2:$Q$201,Düngung!$B$2:$B$201,$A32))</f>
        <v/>
      </c>
      <c r="H32" s="21" t="str">
        <f aca="false">IF($A32="","",SUMIFS(Düngung!$R$2:$R$201,Düngung!$B$2:$B$201,$A32))</f>
        <v/>
      </c>
      <c r="I32" s="12" t="str">
        <f aca="false">IF($A32="","",COUNTIFS(Düngung!$B$2:$B$201,$A32))</f>
        <v/>
      </c>
      <c r="J32" s="12" t="str">
        <f aca="false">IF($A32="","",SUMIFS(Weidehaltung!$G$2:$G$201,Weidehaltung!$C$2:$C$201,$A32))</f>
        <v/>
      </c>
      <c r="K32" s="21" t="str">
        <f aca="false">IF($A32="","",SUMIFS(Weidehaltung!$J$2:$J$201,Weidehaltung!$C$2:$C$201,$A32))</f>
        <v/>
      </c>
    </row>
    <row r="33" customFormat="false" ht="15" hidden="false" customHeight="false" outlineLevel="0" collapsed="false">
      <c r="A33" s="12" t="str">
        <f aca="false">IF(Schläge!$B33="","",Schläge!$B33)</f>
        <v/>
      </c>
      <c r="B33" s="20" t="str">
        <f aca="false">IF($A33="","",Schläge!$G33)</f>
        <v/>
      </c>
      <c r="C33" s="21" t="str">
        <f aca="false">IF($A33="","",SUMIFS(Düngung!$M$2:$M$201,Düngung!$B$2:$B$201,$A33))</f>
        <v/>
      </c>
      <c r="D33" s="21" t="str">
        <f aca="false">IF($A33="","",SUMIFS(Düngung!$N$2:$N$201,Düngung!$B$2:$B$201,$A33))</f>
        <v/>
      </c>
      <c r="E33" s="21" t="str">
        <f aca="false">IF($A33="","",SUMIFS(Düngung!$O$2:$O$201,Düngung!$B$2:$B$201,$A33))</f>
        <v/>
      </c>
      <c r="F33" s="21" t="str">
        <f aca="false">IF($A33="","",SUMIFS(Düngung!$P$2:$P$201,Düngung!$B$2:$B$201,$A33))</f>
        <v/>
      </c>
      <c r="G33" s="21" t="str">
        <f aca="false">IF($A33="","",SUMIFS(Düngung!$Q$2:$Q$201,Düngung!$B$2:$B$201,$A33))</f>
        <v/>
      </c>
      <c r="H33" s="21" t="str">
        <f aca="false">IF($A33="","",SUMIFS(Düngung!$R$2:$R$201,Düngung!$B$2:$B$201,$A33))</f>
        <v/>
      </c>
      <c r="I33" s="12" t="str">
        <f aca="false">IF($A33="","",COUNTIFS(Düngung!$B$2:$B$201,$A33))</f>
        <v/>
      </c>
      <c r="J33" s="12" t="str">
        <f aca="false">IF($A33="","",SUMIFS(Weidehaltung!$G$2:$G$201,Weidehaltung!$C$2:$C$201,$A33))</f>
        <v/>
      </c>
      <c r="K33" s="21" t="str">
        <f aca="false">IF($A33="","",SUMIFS(Weidehaltung!$J$2:$J$201,Weidehaltung!$C$2:$C$201,$A33))</f>
        <v/>
      </c>
    </row>
    <row r="34" customFormat="false" ht="15" hidden="false" customHeight="false" outlineLevel="0" collapsed="false">
      <c r="A34" s="12" t="str">
        <f aca="false">IF(Schläge!$B34="","",Schläge!$B34)</f>
        <v/>
      </c>
      <c r="B34" s="20" t="str">
        <f aca="false">IF($A34="","",Schläge!$G34)</f>
        <v/>
      </c>
      <c r="C34" s="21" t="str">
        <f aca="false">IF($A34="","",SUMIFS(Düngung!$M$2:$M$201,Düngung!$B$2:$B$201,$A34))</f>
        <v/>
      </c>
      <c r="D34" s="21" t="str">
        <f aca="false">IF($A34="","",SUMIFS(Düngung!$N$2:$N$201,Düngung!$B$2:$B$201,$A34))</f>
        <v/>
      </c>
      <c r="E34" s="21" t="str">
        <f aca="false">IF($A34="","",SUMIFS(Düngung!$O$2:$O$201,Düngung!$B$2:$B$201,$A34))</f>
        <v/>
      </c>
      <c r="F34" s="21" t="str">
        <f aca="false">IF($A34="","",SUMIFS(Düngung!$P$2:$P$201,Düngung!$B$2:$B$201,$A34))</f>
        <v/>
      </c>
      <c r="G34" s="21" t="str">
        <f aca="false">IF($A34="","",SUMIFS(Düngung!$Q$2:$Q$201,Düngung!$B$2:$B$201,$A34))</f>
        <v/>
      </c>
      <c r="H34" s="21" t="str">
        <f aca="false">IF($A34="","",SUMIFS(Düngung!$R$2:$R$201,Düngung!$B$2:$B$201,$A34))</f>
        <v/>
      </c>
      <c r="I34" s="12" t="str">
        <f aca="false">IF($A34="","",COUNTIFS(Düngung!$B$2:$B$201,$A34))</f>
        <v/>
      </c>
      <c r="J34" s="12" t="str">
        <f aca="false">IF($A34="","",SUMIFS(Weidehaltung!$G$2:$G$201,Weidehaltung!$C$2:$C$201,$A34))</f>
        <v/>
      </c>
      <c r="K34" s="21" t="str">
        <f aca="false">IF($A34="","",SUMIFS(Weidehaltung!$J$2:$J$201,Weidehaltung!$C$2:$C$201,$A34))</f>
        <v/>
      </c>
    </row>
    <row r="35" customFormat="false" ht="15" hidden="false" customHeight="false" outlineLevel="0" collapsed="false">
      <c r="A35" s="12" t="str">
        <f aca="false">IF(Schläge!$B35="","",Schläge!$B35)</f>
        <v/>
      </c>
      <c r="B35" s="20" t="str">
        <f aca="false">IF($A35="","",Schläge!$G35)</f>
        <v/>
      </c>
      <c r="C35" s="21" t="str">
        <f aca="false">IF($A35="","",SUMIFS(Düngung!$M$2:$M$201,Düngung!$B$2:$B$201,$A35))</f>
        <v/>
      </c>
      <c r="D35" s="21" t="str">
        <f aca="false">IF($A35="","",SUMIFS(Düngung!$N$2:$N$201,Düngung!$B$2:$B$201,$A35))</f>
        <v/>
      </c>
      <c r="E35" s="21" t="str">
        <f aca="false">IF($A35="","",SUMIFS(Düngung!$O$2:$O$201,Düngung!$B$2:$B$201,$A35))</f>
        <v/>
      </c>
      <c r="F35" s="21" t="str">
        <f aca="false">IF($A35="","",SUMIFS(Düngung!$P$2:$P$201,Düngung!$B$2:$B$201,$A35))</f>
        <v/>
      </c>
      <c r="G35" s="21" t="str">
        <f aca="false">IF($A35="","",SUMIFS(Düngung!$Q$2:$Q$201,Düngung!$B$2:$B$201,$A35))</f>
        <v/>
      </c>
      <c r="H35" s="21" t="str">
        <f aca="false">IF($A35="","",SUMIFS(Düngung!$R$2:$R$201,Düngung!$B$2:$B$201,$A35))</f>
        <v/>
      </c>
      <c r="I35" s="12" t="str">
        <f aca="false">IF($A35="","",COUNTIFS(Düngung!$B$2:$B$201,$A35))</f>
        <v/>
      </c>
      <c r="J35" s="12" t="str">
        <f aca="false">IF($A35="","",SUMIFS(Weidehaltung!$G$2:$G$201,Weidehaltung!$C$2:$C$201,$A35))</f>
        <v/>
      </c>
      <c r="K35" s="21" t="str">
        <f aca="false">IF($A35="","",SUMIFS(Weidehaltung!$J$2:$J$201,Weidehaltung!$C$2:$C$201,$A35))</f>
        <v/>
      </c>
    </row>
    <row r="36" customFormat="false" ht="15" hidden="false" customHeight="false" outlineLevel="0" collapsed="false">
      <c r="A36" s="12" t="str">
        <f aca="false">IF(Schläge!$B36="","",Schläge!$B36)</f>
        <v/>
      </c>
      <c r="B36" s="20" t="str">
        <f aca="false">IF($A36="","",Schläge!$G36)</f>
        <v/>
      </c>
      <c r="C36" s="21" t="str">
        <f aca="false">IF($A36="","",SUMIFS(Düngung!$M$2:$M$201,Düngung!$B$2:$B$201,$A36))</f>
        <v/>
      </c>
      <c r="D36" s="21" t="str">
        <f aca="false">IF($A36="","",SUMIFS(Düngung!$N$2:$N$201,Düngung!$B$2:$B$201,$A36))</f>
        <v/>
      </c>
      <c r="E36" s="21" t="str">
        <f aca="false">IF($A36="","",SUMIFS(Düngung!$O$2:$O$201,Düngung!$B$2:$B$201,$A36))</f>
        <v/>
      </c>
      <c r="F36" s="21" t="str">
        <f aca="false">IF($A36="","",SUMIFS(Düngung!$P$2:$P$201,Düngung!$B$2:$B$201,$A36))</f>
        <v/>
      </c>
      <c r="G36" s="21" t="str">
        <f aca="false">IF($A36="","",SUMIFS(Düngung!$Q$2:$Q$201,Düngung!$B$2:$B$201,$A36))</f>
        <v/>
      </c>
      <c r="H36" s="21" t="str">
        <f aca="false">IF($A36="","",SUMIFS(Düngung!$R$2:$R$201,Düngung!$B$2:$B$201,$A36))</f>
        <v/>
      </c>
      <c r="I36" s="12" t="str">
        <f aca="false">IF($A36="","",COUNTIFS(Düngung!$B$2:$B$201,$A36))</f>
        <v/>
      </c>
      <c r="J36" s="12" t="str">
        <f aca="false">IF($A36="","",SUMIFS(Weidehaltung!$G$2:$G$201,Weidehaltung!$C$2:$C$201,$A36))</f>
        <v/>
      </c>
      <c r="K36" s="21" t="str">
        <f aca="false">IF($A36="","",SUMIFS(Weidehaltung!$J$2:$J$201,Weidehaltung!$C$2:$C$201,$A36))</f>
        <v/>
      </c>
    </row>
    <row r="37" customFormat="false" ht="15" hidden="false" customHeight="false" outlineLevel="0" collapsed="false">
      <c r="A37" s="12" t="str">
        <f aca="false">IF(Schläge!$B37="","",Schläge!$B37)</f>
        <v/>
      </c>
      <c r="B37" s="20" t="str">
        <f aca="false">IF($A37="","",Schläge!$G37)</f>
        <v/>
      </c>
      <c r="C37" s="21" t="str">
        <f aca="false">IF($A37="","",SUMIFS(Düngung!$M$2:$M$201,Düngung!$B$2:$B$201,$A37))</f>
        <v/>
      </c>
      <c r="D37" s="21" t="str">
        <f aca="false">IF($A37="","",SUMIFS(Düngung!$N$2:$N$201,Düngung!$B$2:$B$201,$A37))</f>
        <v/>
      </c>
      <c r="E37" s="21" t="str">
        <f aca="false">IF($A37="","",SUMIFS(Düngung!$O$2:$O$201,Düngung!$B$2:$B$201,$A37))</f>
        <v/>
      </c>
      <c r="F37" s="21" t="str">
        <f aca="false">IF($A37="","",SUMIFS(Düngung!$P$2:$P$201,Düngung!$B$2:$B$201,$A37))</f>
        <v/>
      </c>
      <c r="G37" s="21" t="str">
        <f aca="false">IF($A37="","",SUMIFS(Düngung!$Q$2:$Q$201,Düngung!$B$2:$B$201,$A37))</f>
        <v/>
      </c>
      <c r="H37" s="21" t="str">
        <f aca="false">IF($A37="","",SUMIFS(Düngung!$R$2:$R$201,Düngung!$B$2:$B$201,$A37))</f>
        <v/>
      </c>
      <c r="I37" s="12" t="str">
        <f aca="false">IF($A37="","",COUNTIFS(Düngung!$B$2:$B$201,$A37))</f>
        <v/>
      </c>
      <c r="J37" s="12" t="str">
        <f aca="false">IF($A37="","",SUMIFS(Weidehaltung!$G$2:$G$201,Weidehaltung!$C$2:$C$201,$A37))</f>
        <v/>
      </c>
      <c r="K37" s="21" t="str">
        <f aca="false">IF($A37="","",SUMIFS(Weidehaltung!$J$2:$J$201,Weidehaltung!$C$2:$C$201,$A37))</f>
        <v/>
      </c>
    </row>
    <row r="38" customFormat="false" ht="15" hidden="false" customHeight="false" outlineLevel="0" collapsed="false">
      <c r="A38" s="12" t="str">
        <f aca="false">IF(Schläge!$B38="","",Schläge!$B38)</f>
        <v/>
      </c>
      <c r="B38" s="20" t="str">
        <f aca="false">IF($A38="","",Schläge!$G38)</f>
        <v/>
      </c>
      <c r="C38" s="21" t="str">
        <f aca="false">IF($A38="","",SUMIFS(Düngung!$M$2:$M$201,Düngung!$B$2:$B$201,$A38))</f>
        <v/>
      </c>
      <c r="D38" s="21" t="str">
        <f aca="false">IF($A38="","",SUMIFS(Düngung!$N$2:$N$201,Düngung!$B$2:$B$201,$A38))</f>
        <v/>
      </c>
      <c r="E38" s="21" t="str">
        <f aca="false">IF($A38="","",SUMIFS(Düngung!$O$2:$O$201,Düngung!$B$2:$B$201,$A38))</f>
        <v/>
      </c>
      <c r="F38" s="21" t="str">
        <f aca="false">IF($A38="","",SUMIFS(Düngung!$P$2:$P$201,Düngung!$B$2:$B$201,$A38))</f>
        <v/>
      </c>
      <c r="G38" s="21" t="str">
        <f aca="false">IF($A38="","",SUMIFS(Düngung!$Q$2:$Q$201,Düngung!$B$2:$B$201,$A38))</f>
        <v/>
      </c>
      <c r="H38" s="21" t="str">
        <f aca="false">IF($A38="","",SUMIFS(Düngung!$R$2:$R$201,Düngung!$B$2:$B$201,$A38))</f>
        <v/>
      </c>
      <c r="I38" s="12" t="str">
        <f aca="false">IF($A38="","",COUNTIFS(Düngung!$B$2:$B$201,$A38))</f>
        <v/>
      </c>
      <c r="J38" s="12" t="str">
        <f aca="false">IF($A38="","",SUMIFS(Weidehaltung!$G$2:$G$201,Weidehaltung!$C$2:$C$201,$A38))</f>
        <v/>
      </c>
      <c r="K38" s="21" t="str">
        <f aca="false">IF($A38="","",SUMIFS(Weidehaltung!$J$2:$J$201,Weidehaltung!$C$2:$C$201,$A38))</f>
        <v/>
      </c>
    </row>
    <row r="39" customFormat="false" ht="15" hidden="false" customHeight="false" outlineLevel="0" collapsed="false">
      <c r="A39" s="12" t="str">
        <f aca="false">IF(Schläge!$B39="","",Schläge!$B39)</f>
        <v/>
      </c>
      <c r="B39" s="20" t="str">
        <f aca="false">IF($A39="","",Schläge!$G39)</f>
        <v/>
      </c>
      <c r="C39" s="21" t="str">
        <f aca="false">IF($A39="","",SUMIFS(Düngung!$M$2:$M$201,Düngung!$B$2:$B$201,$A39))</f>
        <v/>
      </c>
      <c r="D39" s="21" t="str">
        <f aca="false">IF($A39="","",SUMIFS(Düngung!$N$2:$N$201,Düngung!$B$2:$B$201,$A39))</f>
        <v/>
      </c>
      <c r="E39" s="21" t="str">
        <f aca="false">IF($A39="","",SUMIFS(Düngung!$O$2:$O$201,Düngung!$B$2:$B$201,$A39))</f>
        <v/>
      </c>
      <c r="F39" s="21" t="str">
        <f aca="false">IF($A39="","",SUMIFS(Düngung!$P$2:$P$201,Düngung!$B$2:$B$201,$A39))</f>
        <v/>
      </c>
      <c r="G39" s="21" t="str">
        <f aca="false">IF($A39="","",SUMIFS(Düngung!$Q$2:$Q$201,Düngung!$B$2:$B$201,$A39))</f>
        <v/>
      </c>
      <c r="H39" s="21" t="str">
        <f aca="false">IF($A39="","",SUMIFS(Düngung!$R$2:$R$201,Düngung!$B$2:$B$201,$A39))</f>
        <v/>
      </c>
      <c r="I39" s="12" t="str">
        <f aca="false">IF($A39="","",COUNTIFS(Düngung!$B$2:$B$201,$A39))</f>
        <v/>
      </c>
      <c r="J39" s="12" t="str">
        <f aca="false">IF($A39="","",SUMIFS(Weidehaltung!$G$2:$G$201,Weidehaltung!$C$2:$C$201,$A39))</f>
        <v/>
      </c>
      <c r="K39" s="21" t="str">
        <f aca="false">IF($A39="","",SUMIFS(Weidehaltung!$J$2:$J$201,Weidehaltung!$C$2:$C$201,$A39))</f>
        <v/>
      </c>
    </row>
    <row r="40" customFormat="false" ht="15" hidden="false" customHeight="false" outlineLevel="0" collapsed="false">
      <c r="A40" s="12" t="str">
        <f aca="false">IF(Schläge!$B40="","",Schläge!$B40)</f>
        <v/>
      </c>
      <c r="B40" s="20" t="str">
        <f aca="false">IF($A40="","",Schläge!$G40)</f>
        <v/>
      </c>
      <c r="C40" s="21" t="str">
        <f aca="false">IF($A40="","",SUMIFS(Düngung!$M$2:$M$201,Düngung!$B$2:$B$201,$A40))</f>
        <v/>
      </c>
      <c r="D40" s="21" t="str">
        <f aca="false">IF($A40="","",SUMIFS(Düngung!$N$2:$N$201,Düngung!$B$2:$B$201,$A40))</f>
        <v/>
      </c>
      <c r="E40" s="21" t="str">
        <f aca="false">IF($A40="","",SUMIFS(Düngung!$O$2:$O$201,Düngung!$B$2:$B$201,$A40))</f>
        <v/>
      </c>
      <c r="F40" s="21" t="str">
        <f aca="false">IF($A40="","",SUMIFS(Düngung!$P$2:$P$201,Düngung!$B$2:$B$201,$A40))</f>
        <v/>
      </c>
      <c r="G40" s="21" t="str">
        <f aca="false">IF($A40="","",SUMIFS(Düngung!$Q$2:$Q$201,Düngung!$B$2:$B$201,$A40))</f>
        <v/>
      </c>
      <c r="H40" s="21" t="str">
        <f aca="false">IF($A40="","",SUMIFS(Düngung!$R$2:$R$201,Düngung!$B$2:$B$201,$A40))</f>
        <v/>
      </c>
      <c r="I40" s="12" t="str">
        <f aca="false">IF($A40="","",COUNTIFS(Düngung!$B$2:$B$201,$A40))</f>
        <v/>
      </c>
      <c r="J40" s="12" t="str">
        <f aca="false">IF($A40="","",SUMIFS(Weidehaltung!$G$2:$G$201,Weidehaltung!$C$2:$C$201,$A40))</f>
        <v/>
      </c>
      <c r="K40" s="21" t="str">
        <f aca="false">IF($A40="","",SUMIFS(Weidehaltung!$J$2:$J$201,Weidehaltung!$C$2:$C$201,$A40))</f>
        <v/>
      </c>
    </row>
    <row r="41" customFormat="false" ht="15" hidden="false" customHeight="false" outlineLevel="0" collapsed="false">
      <c r="A41" s="12" t="str">
        <f aca="false">IF(Schläge!$B41="","",Schläge!$B41)</f>
        <v/>
      </c>
      <c r="B41" s="20" t="str">
        <f aca="false">IF($A41="","",Schläge!$G41)</f>
        <v/>
      </c>
      <c r="C41" s="21" t="str">
        <f aca="false">IF($A41="","",SUMIFS(Düngung!$M$2:$M$201,Düngung!$B$2:$B$201,$A41))</f>
        <v/>
      </c>
      <c r="D41" s="21" t="str">
        <f aca="false">IF($A41="","",SUMIFS(Düngung!$N$2:$N$201,Düngung!$B$2:$B$201,$A41))</f>
        <v/>
      </c>
      <c r="E41" s="21" t="str">
        <f aca="false">IF($A41="","",SUMIFS(Düngung!$O$2:$O$201,Düngung!$B$2:$B$201,$A41))</f>
        <v/>
      </c>
      <c r="F41" s="21" t="str">
        <f aca="false">IF($A41="","",SUMIFS(Düngung!$P$2:$P$201,Düngung!$B$2:$B$201,$A41))</f>
        <v/>
      </c>
      <c r="G41" s="21" t="str">
        <f aca="false">IF($A41="","",SUMIFS(Düngung!$Q$2:$Q$201,Düngung!$B$2:$B$201,$A41))</f>
        <v/>
      </c>
      <c r="H41" s="21" t="str">
        <f aca="false">IF($A41="","",SUMIFS(Düngung!$R$2:$R$201,Düngung!$B$2:$B$201,$A41))</f>
        <v/>
      </c>
      <c r="I41" s="12" t="str">
        <f aca="false">IF($A41="","",COUNTIFS(Düngung!$B$2:$B$201,$A41))</f>
        <v/>
      </c>
      <c r="J41" s="12" t="str">
        <f aca="false">IF($A41="","",SUMIFS(Weidehaltung!$G$2:$G$201,Weidehaltung!$C$2:$C$201,$A41))</f>
        <v/>
      </c>
      <c r="K41" s="21" t="str">
        <f aca="false">IF($A41="","",SUMIFS(Weidehaltung!$J$2:$J$201,Weidehaltung!$C$2:$C$201,$A41))</f>
        <v/>
      </c>
    </row>
    <row r="42" customFormat="false" ht="15" hidden="false" customHeight="false" outlineLevel="0" collapsed="false">
      <c r="A42" s="12" t="str">
        <f aca="false">IF(Schläge!$B42="","",Schläge!$B42)</f>
        <v/>
      </c>
      <c r="B42" s="20" t="str">
        <f aca="false">IF($A42="","",Schläge!$G42)</f>
        <v/>
      </c>
      <c r="C42" s="21" t="str">
        <f aca="false">IF($A42="","",SUMIFS(Düngung!$M$2:$M$201,Düngung!$B$2:$B$201,$A42))</f>
        <v/>
      </c>
      <c r="D42" s="21" t="str">
        <f aca="false">IF($A42="","",SUMIFS(Düngung!$N$2:$N$201,Düngung!$B$2:$B$201,$A42))</f>
        <v/>
      </c>
      <c r="E42" s="21" t="str">
        <f aca="false">IF($A42="","",SUMIFS(Düngung!$O$2:$O$201,Düngung!$B$2:$B$201,$A42))</f>
        <v/>
      </c>
      <c r="F42" s="21" t="str">
        <f aca="false">IF($A42="","",SUMIFS(Düngung!$P$2:$P$201,Düngung!$B$2:$B$201,$A42))</f>
        <v/>
      </c>
      <c r="G42" s="21" t="str">
        <f aca="false">IF($A42="","",SUMIFS(Düngung!$Q$2:$Q$201,Düngung!$B$2:$B$201,$A42))</f>
        <v/>
      </c>
      <c r="H42" s="21" t="str">
        <f aca="false">IF($A42="","",SUMIFS(Düngung!$R$2:$R$201,Düngung!$B$2:$B$201,$A42))</f>
        <v/>
      </c>
      <c r="I42" s="12" t="str">
        <f aca="false">IF($A42="","",COUNTIFS(Düngung!$B$2:$B$201,$A42))</f>
        <v/>
      </c>
      <c r="J42" s="12" t="str">
        <f aca="false">IF($A42="","",SUMIFS(Weidehaltung!$G$2:$G$201,Weidehaltung!$C$2:$C$201,$A42))</f>
        <v/>
      </c>
      <c r="K42" s="21" t="str">
        <f aca="false">IF($A42="","",SUMIFS(Weidehaltung!$J$2:$J$201,Weidehaltung!$C$2:$C$201,$A42))</f>
        <v/>
      </c>
    </row>
    <row r="43" customFormat="false" ht="15" hidden="false" customHeight="false" outlineLevel="0" collapsed="false">
      <c r="A43" s="12" t="str">
        <f aca="false">IF(Schläge!$B43="","",Schläge!$B43)</f>
        <v/>
      </c>
      <c r="B43" s="20" t="str">
        <f aca="false">IF($A43="","",Schläge!$G43)</f>
        <v/>
      </c>
      <c r="C43" s="21" t="str">
        <f aca="false">IF($A43="","",SUMIFS(Düngung!$M$2:$M$201,Düngung!$B$2:$B$201,$A43))</f>
        <v/>
      </c>
      <c r="D43" s="21" t="str">
        <f aca="false">IF($A43="","",SUMIFS(Düngung!$N$2:$N$201,Düngung!$B$2:$B$201,$A43))</f>
        <v/>
      </c>
      <c r="E43" s="21" t="str">
        <f aca="false">IF($A43="","",SUMIFS(Düngung!$O$2:$O$201,Düngung!$B$2:$B$201,$A43))</f>
        <v/>
      </c>
      <c r="F43" s="21" t="str">
        <f aca="false">IF($A43="","",SUMIFS(Düngung!$P$2:$P$201,Düngung!$B$2:$B$201,$A43))</f>
        <v/>
      </c>
      <c r="G43" s="21" t="str">
        <f aca="false">IF($A43="","",SUMIFS(Düngung!$Q$2:$Q$201,Düngung!$B$2:$B$201,$A43))</f>
        <v/>
      </c>
      <c r="H43" s="21" t="str">
        <f aca="false">IF($A43="","",SUMIFS(Düngung!$R$2:$R$201,Düngung!$B$2:$B$201,$A43))</f>
        <v/>
      </c>
      <c r="I43" s="12" t="str">
        <f aca="false">IF($A43="","",COUNTIFS(Düngung!$B$2:$B$201,$A43))</f>
        <v/>
      </c>
      <c r="J43" s="12" t="str">
        <f aca="false">IF($A43="","",SUMIFS(Weidehaltung!$G$2:$G$201,Weidehaltung!$C$2:$C$201,$A43))</f>
        <v/>
      </c>
      <c r="K43" s="21" t="str">
        <f aca="false">IF($A43="","",SUMIFS(Weidehaltung!$J$2:$J$201,Weidehaltung!$C$2:$C$201,$A43))</f>
        <v/>
      </c>
    </row>
    <row r="44" customFormat="false" ht="15" hidden="false" customHeight="false" outlineLevel="0" collapsed="false">
      <c r="A44" s="12" t="str">
        <f aca="false">IF(Schläge!$B44="","",Schläge!$B44)</f>
        <v/>
      </c>
      <c r="B44" s="20" t="str">
        <f aca="false">IF($A44="","",Schläge!$G44)</f>
        <v/>
      </c>
      <c r="C44" s="21" t="str">
        <f aca="false">IF($A44="","",SUMIFS(Düngung!$M$2:$M$201,Düngung!$B$2:$B$201,$A44))</f>
        <v/>
      </c>
      <c r="D44" s="21" t="str">
        <f aca="false">IF($A44="","",SUMIFS(Düngung!$N$2:$N$201,Düngung!$B$2:$B$201,$A44))</f>
        <v/>
      </c>
      <c r="E44" s="21" t="str">
        <f aca="false">IF($A44="","",SUMIFS(Düngung!$O$2:$O$201,Düngung!$B$2:$B$201,$A44))</f>
        <v/>
      </c>
      <c r="F44" s="21" t="str">
        <f aca="false">IF($A44="","",SUMIFS(Düngung!$P$2:$P$201,Düngung!$B$2:$B$201,$A44))</f>
        <v/>
      </c>
      <c r="G44" s="21" t="str">
        <f aca="false">IF($A44="","",SUMIFS(Düngung!$Q$2:$Q$201,Düngung!$B$2:$B$201,$A44))</f>
        <v/>
      </c>
      <c r="H44" s="21" t="str">
        <f aca="false">IF($A44="","",SUMIFS(Düngung!$R$2:$R$201,Düngung!$B$2:$B$201,$A44))</f>
        <v/>
      </c>
      <c r="I44" s="12" t="str">
        <f aca="false">IF($A44="","",COUNTIFS(Düngung!$B$2:$B$201,$A44))</f>
        <v/>
      </c>
      <c r="J44" s="12" t="str">
        <f aca="false">IF($A44="","",SUMIFS(Weidehaltung!$G$2:$G$201,Weidehaltung!$C$2:$C$201,$A44))</f>
        <v/>
      </c>
      <c r="K44" s="21" t="str">
        <f aca="false">IF($A44="","",SUMIFS(Weidehaltung!$J$2:$J$201,Weidehaltung!$C$2:$C$201,$A44))</f>
        <v/>
      </c>
    </row>
    <row r="45" customFormat="false" ht="15" hidden="false" customHeight="false" outlineLevel="0" collapsed="false">
      <c r="A45" s="12" t="str">
        <f aca="false">IF(Schläge!$B45="","",Schläge!$B45)</f>
        <v/>
      </c>
      <c r="B45" s="20" t="str">
        <f aca="false">IF($A45="","",Schläge!$G45)</f>
        <v/>
      </c>
      <c r="C45" s="21" t="str">
        <f aca="false">IF($A45="","",SUMIFS(Düngung!$M$2:$M$201,Düngung!$B$2:$B$201,$A45))</f>
        <v/>
      </c>
      <c r="D45" s="21" t="str">
        <f aca="false">IF($A45="","",SUMIFS(Düngung!$N$2:$N$201,Düngung!$B$2:$B$201,$A45))</f>
        <v/>
      </c>
      <c r="E45" s="21" t="str">
        <f aca="false">IF($A45="","",SUMIFS(Düngung!$O$2:$O$201,Düngung!$B$2:$B$201,$A45))</f>
        <v/>
      </c>
      <c r="F45" s="21" t="str">
        <f aca="false">IF($A45="","",SUMIFS(Düngung!$P$2:$P$201,Düngung!$B$2:$B$201,$A45))</f>
        <v/>
      </c>
      <c r="G45" s="21" t="str">
        <f aca="false">IF($A45="","",SUMIFS(Düngung!$Q$2:$Q$201,Düngung!$B$2:$B$201,$A45))</f>
        <v/>
      </c>
      <c r="H45" s="21" t="str">
        <f aca="false">IF($A45="","",SUMIFS(Düngung!$R$2:$R$201,Düngung!$B$2:$B$201,$A45))</f>
        <v/>
      </c>
      <c r="I45" s="12" t="str">
        <f aca="false">IF($A45="","",COUNTIFS(Düngung!$B$2:$B$201,$A45))</f>
        <v/>
      </c>
      <c r="J45" s="12" t="str">
        <f aca="false">IF($A45="","",SUMIFS(Weidehaltung!$G$2:$G$201,Weidehaltung!$C$2:$C$201,$A45))</f>
        <v/>
      </c>
      <c r="K45" s="21" t="str">
        <f aca="false">IF($A45="","",SUMIFS(Weidehaltung!$J$2:$J$201,Weidehaltung!$C$2:$C$201,$A45))</f>
        <v/>
      </c>
    </row>
    <row r="46" customFormat="false" ht="15" hidden="false" customHeight="false" outlineLevel="0" collapsed="false">
      <c r="A46" s="12" t="str">
        <f aca="false">IF(Schläge!$B46="","",Schläge!$B46)</f>
        <v/>
      </c>
      <c r="B46" s="20" t="str">
        <f aca="false">IF($A46="","",Schläge!$G46)</f>
        <v/>
      </c>
      <c r="C46" s="21" t="str">
        <f aca="false">IF($A46="","",SUMIFS(Düngung!$M$2:$M$201,Düngung!$B$2:$B$201,$A46))</f>
        <v/>
      </c>
      <c r="D46" s="21" t="str">
        <f aca="false">IF($A46="","",SUMIFS(Düngung!$N$2:$N$201,Düngung!$B$2:$B$201,$A46))</f>
        <v/>
      </c>
      <c r="E46" s="21" t="str">
        <f aca="false">IF($A46="","",SUMIFS(Düngung!$O$2:$O$201,Düngung!$B$2:$B$201,$A46))</f>
        <v/>
      </c>
      <c r="F46" s="21" t="str">
        <f aca="false">IF($A46="","",SUMIFS(Düngung!$P$2:$P$201,Düngung!$B$2:$B$201,$A46))</f>
        <v/>
      </c>
      <c r="G46" s="21" t="str">
        <f aca="false">IF($A46="","",SUMIFS(Düngung!$Q$2:$Q$201,Düngung!$B$2:$B$201,$A46))</f>
        <v/>
      </c>
      <c r="H46" s="21" t="str">
        <f aca="false">IF($A46="","",SUMIFS(Düngung!$R$2:$R$201,Düngung!$B$2:$B$201,$A46))</f>
        <v/>
      </c>
      <c r="I46" s="12" t="str">
        <f aca="false">IF($A46="","",COUNTIFS(Düngung!$B$2:$B$201,$A46))</f>
        <v/>
      </c>
      <c r="J46" s="12" t="str">
        <f aca="false">IF($A46="","",SUMIFS(Weidehaltung!$G$2:$G$201,Weidehaltung!$C$2:$C$201,$A46))</f>
        <v/>
      </c>
      <c r="K46" s="21" t="str">
        <f aca="false">IF($A46="","",SUMIFS(Weidehaltung!$J$2:$J$201,Weidehaltung!$C$2:$C$201,$A46))</f>
        <v/>
      </c>
    </row>
    <row r="47" customFormat="false" ht="15" hidden="false" customHeight="false" outlineLevel="0" collapsed="false">
      <c r="A47" s="12" t="str">
        <f aca="false">IF(Schläge!$B47="","",Schläge!$B47)</f>
        <v/>
      </c>
      <c r="B47" s="20" t="str">
        <f aca="false">IF($A47="","",Schläge!$G47)</f>
        <v/>
      </c>
      <c r="C47" s="21" t="str">
        <f aca="false">IF($A47="","",SUMIFS(Düngung!$M$2:$M$201,Düngung!$B$2:$B$201,$A47))</f>
        <v/>
      </c>
      <c r="D47" s="21" t="str">
        <f aca="false">IF($A47="","",SUMIFS(Düngung!$N$2:$N$201,Düngung!$B$2:$B$201,$A47))</f>
        <v/>
      </c>
      <c r="E47" s="21" t="str">
        <f aca="false">IF($A47="","",SUMIFS(Düngung!$O$2:$O$201,Düngung!$B$2:$B$201,$A47))</f>
        <v/>
      </c>
      <c r="F47" s="21" t="str">
        <f aca="false">IF($A47="","",SUMIFS(Düngung!$P$2:$P$201,Düngung!$B$2:$B$201,$A47))</f>
        <v/>
      </c>
      <c r="G47" s="21" t="str">
        <f aca="false">IF($A47="","",SUMIFS(Düngung!$Q$2:$Q$201,Düngung!$B$2:$B$201,$A47))</f>
        <v/>
      </c>
      <c r="H47" s="21" t="str">
        <f aca="false">IF($A47="","",SUMIFS(Düngung!$R$2:$R$201,Düngung!$B$2:$B$201,$A47))</f>
        <v/>
      </c>
      <c r="I47" s="12" t="str">
        <f aca="false">IF($A47="","",COUNTIFS(Düngung!$B$2:$B$201,$A47))</f>
        <v/>
      </c>
      <c r="J47" s="12" t="str">
        <f aca="false">IF($A47="","",SUMIFS(Weidehaltung!$G$2:$G$201,Weidehaltung!$C$2:$C$201,$A47))</f>
        <v/>
      </c>
      <c r="K47" s="21" t="str">
        <f aca="false">IF($A47="","",SUMIFS(Weidehaltung!$J$2:$J$201,Weidehaltung!$C$2:$C$201,$A47))</f>
        <v/>
      </c>
    </row>
    <row r="48" customFormat="false" ht="15" hidden="false" customHeight="false" outlineLevel="0" collapsed="false">
      <c r="A48" s="12" t="str">
        <f aca="false">IF(Schläge!$B48="","",Schläge!$B48)</f>
        <v/>
      </c>
      <c r="B48" s="20" t="str">
        <f aca="false">IF($A48="","",Schläge!$G48)</f>
        <v/>
      </c>
      <c r="C48" s="21" t="str">
        <f aca="false">IF($A48="","",SUMIFS(Düngung!$M$2:$M$201,Düngung!$B$2:$B$201,$A48))</f>
        <v/>
      </c>
      <c r="D48" s="21" t="str">
        <f aca="false">IF($A48="","",SUMIFS(Düngung!$N$2:$N$201,Düngung!$B$2:$B$201,$A48))</f>
        <v/>
      </c>
      <c r="E48" s="21" t="str">
        <f aca="false">IF($A48="","",SUMIFS(Düngung!$O$2:$O$201,Düngung!$B$2:$B$201,$A48))</f>
        <v/>
      </c>
      <c r="F48" s="21" t="str">
        <f aca="false">IF($A48="","",SUMIFS(Düngung!$P$2:$P$201,Düngung!$B$2:$B$201,$A48))</f>
        <v/>
      </c>
      <c r="G48" s="21" t="str">
        <f aca="false">IF($A48="","",SUMIFS(Düngung!$Q$2:$Q$201,Düngung!$B$2:$B$201,$A48))</f>
        <v/>
      </c>
      <c r="H48" s="21" t="str">
        <f aca="false">IF($A48="","",SUMIFS(Düngung!$R$2:$R$201,Düngung!$B$2:$B$201,$A48))</f>
        <v/>
      </c>
      <c r="I48" s="12" t="str">
        <f aca="false">IF($A48="","",COUNTIFS(Düngung!$B$2:$B$201,$A48))</f>
        <v/>
      </c>
      <c r="J48" s="12" t="str">
        <f aca="false">IF($A48="","",SUMIFS(Weidehaltung!$G$2:$G$201,Weidehaltung!$C$2:$C$201,$A48))</f>
        <v/>
      </c>
      <c r="K48" s="21" t="str">
        <f aca="false">IF($A48="","",SUMIFS(Weidehaltung!$J$2:$J$201,Weidehaltung!$C$2:$C$201,$A48))</f>
        <v/>
      </c>
    </row>
    <row r="49" customFormat="false" ht="15" hidden="false" customHeight="false" outlineLevel="0" collapsed="false">
      <c r="A49" s="12" t="str">
        <f aca="false">IF(Schläge!$B49="","",Schläge!$B49)</f>
        <v/>
      </c>
      <c r="B49" s="20" t="str">
        <f aca="false">IF($A49="","",Schläge!$G49)</f>
        <v/>
      </c>
      <c r="C49" s="21" t="str">
        <f aca="false">IF($A49="","",SUMIFS(Düngung!$M$2:$M$201,Düngung!$B$2:$B$201,$A49))</f>
        <v/>
      </c>
      <c r="D49" s="21" t="str">
        <f aca="false">IF($A49="","",SUMIFS(Düngung!$N$2:$N$201,Düngung!$B$2:$B$201,$A49))</f>
        <v/>
      </c>
      <c r="E49" s="21" t="str">
        <f aca="false">IF($A49="","",SUMIFS(Düngung!$O$2:$O$201,Düngung!$B$2:$B$201,$A49))</f>
        <v/>
      </c>
      <c r="F49" s="21" t="str">
        <f aca="false">IF($A49="","",SUMIFS(Düngung!$P$2:$P$201,Düngung!$B$2:$B$201,$A49))</f>
        <v/>
      </c>
      <c r="G49" s="21" t="str">
        <f aca="false">IF($A49="","",SUMIFS(Düngung!$Q$2:$Q$201,Düngung!$B$2:$B$201,$A49))</f>
        <v/>
      </c>
      <c r="H49" s="21" t="str">
        <f aca="false">IF($A49="","",SUMIFS(Düngung!$R$2:$R$201,Düngung!$B$2:$B$201,$A49))</f>
        <v/>
      </c>
      <c r="I49" s="12" t="str">
        <f aca="false">IF($A49="","",COUNTIFS(Düngung!$B$2:$B$201,$A49))</f>
        <v/>
      </c>
      <c r="J49" s="12" t="str">
        <f aca="false">IF($A49="","",SUMIFS(Weidehaltung!$G$2:$G$201,Weidehaltung!$C$2:$C$201,$A49))</f>
        <v/>
      </c>
      <c r="K49" s="21" t="str">
        <f aca="false">IF($A49="","",SUMIFS(Weidehaltung!$J$2:$J$201,Weidehaltung!$C$2:$C$201,$A49))</f>
        <v/>
      </c>
    </row>
    <row r="50" customFormat="false" ht="15" hidden="false" customHeight="false" outlineLevel="0" collapsed="false">
      <c r="A50" s="12" t="str">
        <f aca="false">IF(Schläge!$B50="","",Schläge!$B50)</f>
        <v/>
      </c>
      <c r="B50" s="20" t="str">
        <f aca="false">IF($A50="","",Schläge!$G50)</f>
        <v/>
      </c>
      <c r="C50" s="21" t="str">
        <f aca="false">IF($A50="","",SUMIFS(Düngung!$M$2:$M$201,Düngung!$B$2:$B$201,$A50))</f>
        <v/>
      </c>
      <c r="D50" s="21" t="str">
        <f aca="false">IF($A50="","",SUMIFS(Düngung!$N$2:$N$201,Düngung!$B$2:$B$201,$A50))</f>
        <v/>
      </c>
      <c r="E50" s="21" t="str">
        <f aca="false">IF($A50="","",SUMIFS(Düngung!$O$2:$O$201,Düngung!$B$2:$B$201,$A50))</f>
        <v/>
      </c>
      <c r="F50" s="21" t="str">
        <f aca="false">IF($A50="","",SUMIFS(Düngung!$P$2:$P$201,Düngung!$B$2:$B$201,$A50))</f>
        <v/>
      </c>
      <c r="G50" s="21" t="str">
        <f aca="false">IF($A50="","",SUMIFS(Düngung!$Q$2:$Q$201,Düngung!$B$2:$B$201,$A50))</f>
        <v/>
      </c>
      <c r="H50" s="21" t="str">
        <f aca="false">IF($A50="","",SUMIFS(Düngung!$R$2:$R$201,Düngung!$B$2:$B$201,$A50))</f>
        <v/>
      </c>
      <c r="I50" s="12" t="str">
        <f aca="false">IF($A50="","",COUNTIFS(Düngung!$B$2:$B$201,$A50))</f>
        <v/>
      </c>
      <c r="J50" s="12" t="str">
        <f aca="false">IF($A50="","",SUMIFS(Weidehaltung!$G$2:$G$201,Weidehaltung!$C$2:$C$201,$A50))</f>
        <v/>
      </c>
      <c r="K50" s="21" t="str">
        <f aca="false">IF($A50="","",SUMIFS(Weidehaltung!$J$2:$J$201,Weidehaltung!$C$2:$C$201,$A50))</f>
        <v/>
      </c>
    </row>
    <row r="51" customFormat="false" ht="15" hidden="false" customHeight="false" outlineLevel="0" collapsed="false">
      <c r="A51" s="12" t="str">
        <f aca="false">IF(Schläge!$B51="","",Schläge!$B51)</f>
        <v/>
      </c>
      <c r="B51" s="20" t="str">
        <f aca="false">IF($A51="","",Schläge!$G51)</f>
        <v/>
      </c>
      <c r="C51" s="21" t="str">
        <f aca="false">IF($A51="","",SUMIFS(Düngung!$M$2:$M$201,Düngung!$B$2:$B$201,$A51))</f>
        <v/>
      </c>
      <c r="D51" s="21" t="str">
        <f aca="false">IF($A51="","",SUMIFS(Düngung!$N$2:$N$201,Düngung!$B$2:$B$201,$A51))</f>
        <v/>
      </c>
      <c r="E51" s="21" t="str">
        <f aca="false">IF($A51="","",SUMIFS(Düngung!$O$2:$O$201,Düngung!$B$2:$B$201,$A51))</f>
        <v/>
      </c>
      <c r="F51" s="21" t="str">
        <f aca="false">IF($A51="","",SUMIFS(Düngung!$P$2:$P$201,Düngung!$B$2:$B$201,$A51))</f>
        <v/>
      </c>
      <c r="G51" s="21" t="str">
        <f aca="false">IF($A51="","",SUMIFS(Düngung!$Q$2:$Q$201,Düngung!$B$2:$B$201,$A51))</f>
        <v/>
      </c>
      <c r="H51" s="21" t="str">
        <f aca="false">IF($A51="","",SUMIFS(Düngung!$R$2:$R$201,Düngung!$B$2:$B$201,$A51))</f>
        <v/>
      </c>
      <c r="I51" s="12" t="str">
        <f aca="false">IF($A51="","",COUNTIFS(Düngung!$B$2:$B$201,$A51))</f>
        <v/>
      </c>
      <c r="J51" s="12" t="str">
        <f aca="false">IF($A51="","",SUMIFS(Weidehaltung!$G$2:$G$201,Weidehaltung!$C$2:$C$201,$A51))</f>
        <v/>
      </c>
      <c r="K51" s="21" t="str">
        <f aca="false">IF($A51="","",SUMIFS(Weidehaltung!$J$2:$J$201,Weidehaltung!$C$2:$C$201,$A51))</f>
        <v/>
      </c>
    </row>
    <row r="52" customFormat="false" ht="15" hidden="false" customHeight="false" outlineLevel="0" collapsed="false">
      <c r="A52" s="12" t="str">
        <f aca="false">IF(Schläge!$B52="","",Schläge!$B52)</f>
        <v/>
      </c>
      <c r="B52" s="20" t="str">
        <f aca="false">IF($A52="","",Schläge!$G52)</f>
        <v/>
      </c>
      <c r="C52" s="21" t="str">
        <f aca="false">IF($A52="","",SUMIFS(Düngung!$M$2:$M$201,Düngung!$B$2:$B$201,$A52))</f>
        <v/>
      </c>
      <c r="D52" s="21" t="str">
        <f aca="false">IF($A52="","",SUMIFS(Düngung!$N$2:$N$201,Düngung!$B$2:$B$201,$A52))</f>
        <v/>
      </c>
      <c r="E52" s="21" t="str">
        <f aca="false">IF($A52="","",SUMIFS(Düngung!$O$2:$O$201,Düngung!$B$2:$B$201,$A52))</f>
        <v/>
      </c>
      <c r="F52" s="21" t="str">
        <f aca="false">IF($A52="","",SUMIFS(Düngung!$P$2:$P$201,Düngung!$B$2:$B$201,$A52))</f>
        <v/>
      </c>
      <c r="G52" s="21" t="str">
        <f aca="false">IF($A52="","",SUMIFS(Düngung!$Q$2:$Q$201,Düngung!$B$2:$B$201,$A52))</f>
        <v/>
      </c>
      <c r="H52" s="21" t="str">
        <f aca="false">IF($A52="","",SUMIFS(Düngung!$R$2:$R$201,Düngung!$B$2:$B$201,$A52))</f>
        <v/>
      </c>
      <c r="I52" s="12" t="str">
        <f aca="false">IF($A52="","",COUNTIFS(Düngung!$B$2:$B$201,$A52))</f>
        <v/>
      </c>
      <c r="J52" s="12" t="str">
        <f aca="false">IF($A52="","",SUMIFS(Weidehaltung!$G$2:$G$201,Weidehaltung!$C$2:$C$201,$A52))</f>
        <v/>
      </c>
      <c r="K52" s="21" t="str">
        <f aca="false">IF($A52="","",SUMIFS(Weidehaltung!$J$2:$J$201,Weidehaltung!$C$2:$C$201,$A52))</f>
        <v/>
      </c>
    </row>
    <row r="53" customFormat="false" ht="15" hidden="false" customHeight="false" outlineLevel="0" collapsed="false">
      <c r="A53" s="12" t="str">
        <f aca="false">IF(Schläge!$B53="","",Schläge!$B53)</f>
        <v/>
      </c>
      <c r="B53" s="20" t="str">
        <f aca="false">IF($A53="","",Schläge!$G53)</f>
        <v/>
      </c>
      <c r="C53" s="21" t="str">
        <f aca="false">IF($A53="","",SUMIFS(Düngung!$M$2:$M$201,Düngung!$B$2:$B$201,$A53))</f>
        <v/>
      </c>
      <c r="D53" s="21" t="str">
        <f aca="false">IF($A53="","",SUMIFS(Düngung!$N$2:$N$201,Düngung!$B$2:$B$201,$A53))</f>
        <v/>
      </c>
      <c r="E53" s="21" t="str">
        <f aca="false">IF($A53="","",SUMIFS(Düngung!$O$2:$O$201,Düngung!$B$2:$B$201,$A53))</f>
        <v/>
      </c>
      <c r="F53" s="21" t="str">
        <f aca="false">IF($A53="","",SUMIFS(Düngung!$P$2:$P$201,Düngung!$B$2:$B$201,$A53))</f>
        <v/>
      </c>
      <c r="G53" s="21" t="str">
        <f aca="false">IF($A53="","",SUMIFS(Düngung!$Q$2:$Q$201,Düngung!$B$2:$B$201,$A53))</f>
        <v/>
      </c>
      <c r="H53" s="21" t="str">
        <f aca="false">IF($A53="","",SUMIFS(Düngung!$R$2:$R$201,Düngung!$B$2:$B$201,$A53))</f>
        <v/>
      </c>
      <c r="I53" s="12" t="str">
        <f aca="false">IF($A53="","",COUNTIFS(Düngung!$B$2:$B$201,$A53))</f>
        <v/>
      </c>
      <c r="J53" s="12" t="str">
        <f aca="false">IF($A53="","",SUMIFS(Weidehaltung!$G$2:$G$201,Weidehaltung!$C$2:$C$201,$A53))</f>
        <v/>
      </c>
      <c r="K53" s="21" t="str">
        <f aca="false">IF($A53="","",SUMIFS(Weidehaltung!$J$2:$J$201,Weidehaltung!$C$2:$C$201,$A53))</f>
        <v/>
      </c>
    </row>
    <row r="54" customFormat="false" ht="15" hidden="false" customHeight="false" outlineLevel="0" collapsed="false">
      <c r="A54" s="12" t="str">
        <f aca="false">IF(Schläge!$B54="","",Schläge!$B54)</f>
        <v/>
      </c>
      <c r="B54" s="20" t="str">
        <f aca="false">IF($A54="","",Schläge!$G54)</f>
        <v/>
      </c>
      <c r="C54" s="21" t="str">
        <f aca="false">IF($A54="","",SUMIFS(Düngung!$M$2:$M$201,Düngung!$B$2:$B$201,$A54))</f>
        <v/>
      </c>
      <c r="D54" s="21" t="str">
        <f aca="false">IF($A54="","",SUMIFS(Düngung!$N$2:$N$201,Düngung!$B$2:$B$201,$A54))</f>
        <v/>
      </c>
      <c r="E54" s="21" t="str">
        <f aca="false">IF($A54="","",SUMIFS(Düngung!$O$2:$O$201,Düngung!$B$2:$B$201,$A54))</f>
        <v/>
      </c>
      <c r="F54" s="21" t="str">
        <f aca="false">IF($A54="","",SUMIFS(Düngung!$P$2:$P$201,Düngung!$B$2:$B$201,$A54))</f>
        <v/>
      </c>
      <c r="G54" s="21" t="str">
        <f aca="false">IF($A54="","",SUMIFS(Düngung!$Q$2:$Q$201,Düngung!$B$2:$B$201,$A54))</f>
        <v/>
      </c>
      <c r="H54" s="21" t="str">
        <f aca="false">IF($A54="","",SUMIFS(Düngung!$R$2:$R$201,Düngung!$B$2:$B$201,$A54))</f>
        <v/>
      </c>
      <c r="I54" s="12" t="str">
        <f aca="false">IF($A54="","",COUNTIFS(Düngung!$B$2:$B$201,$A54))</f>
        <v/>
      </c>
      <c r="J54" s="12" t="str">
        <f aca="false">IF($A54="","",SUMIFS(Weidehaltung!$G$2:$G$201,Weidehaltung!$C$2:$C$201,$A54))</f>
        <v/>
      </c>
      <c r="K54" s="21" t="str">
        <f aca="false">IF($A54="","",SUMIFS(Weidehaltung!$J$2:$J$201,Weidehaltung!$C$2:$C$201,$A54))</f>
        <v/>
      </c>
    </row>
    <row r="55" customFormat="false" ht="15" hidden="false" customHeight="false" outlineLevel="0" collapsed="false">
      <c r="A55" s="12" t="str">
        <f aca="false">IF(Schläge!$B55="","",Schläge!$B55)</f>
        <v/>
      </c>
      <c r="B55" s="20" t="str">
        <f aca="false">IF($A55="","",Schläge!$G55)</f>
        <v/>
      </c>
      <c r="C55" s="21" t="str">
        <f aca="false">IF($A55="","",SUMIFS(Düngung!$M$2:$M$201,Düngung!$B$2:$B$201,$A55))</f>
        <v/>
      </c>
      <c r="D55" s="21" t="str">
        <f aca="false">IF($A55="","",SUMIFS(Düngung!$N$2:$N$201,Düngung!$B$2:$B$201,$A55))</f>
        <v/>
      </c>
      <c r="E55" s="21" t="str">
        <f aca="false">IF($A55="","",SUMIFS(Düngung!$O$2:$O$201,Düngung!$B$2:$B$201,$A55))</f>
        <v/>
      </c>
      <c r="F55" s="21" t="str">
        <f aca="false">IF($A55="","",SUMIFS(Düngung!$P$2:$P$201,Düngung!$B$2:$B$201,$A55))</f>
        <v/>
      </c>
      <c r="G55" s="21" t="str">
        <f aca="false">IF($A55="","",SUMIFS(Düngung!$Q$2:$Q$201,Düngung!$B$2:$B$201,$A55))</f>
        <v/>
      </c>
      <c r="H55" s="21" t="str">
        <f aca="false">IF($A55="","",SUMIFS(Düngung!$R$2:$R$201,Düngung!$B$2:$B$201,$A55))</f>
        <v/>
      </c>
      <c r="I55" s="12" t="str">
        <f aca="false">IF($A55="","",COUNTIFS(Düngung!$B$2:$B$201,$A55))</f>
        <v/>
      </c>
      <c r="J55" s="12" t="str">
        <f aca="false">IF($A55="","",SUMIFS(Weidehaltung!$G$2:$G$201,Weidehaltung!$C$2:$C$201,$A55))</f>
        <v/>
      </c>
      <c r="K55" s="21" t="str">
        <f aca="false">IF($A55="","",SUMIFS(Weidehaltung!$J$2:$J$201,Weidehaltung!$C$2:$C$201,$A55))</f>
        <v/>
      </c>
    </row>
    <row r="56" customFormat="false" ht="15" hidden="false" customHeight="false" outlineLevel="0" collapsed="false">
      <c r="A56" s="12" t="str">
        <f aca="false">IF(Schläge!$B56="","",Schläge!$B56)</f>
        <v/>
      </c>
      <c r="B56" s="20" t="str">
        <f aca="false">IF($A56="","",Schläge!$G56)</f>
        <v/>
      </c>
      <c r="C56" s="21" t="str">
        <f aca="false">IF($A56="","",SUMIFS(Düngung!$M$2:$M$201,Düngung!$B$2:$B$201,$A56))</f>
        <v/>
      </c>
      <c r="D56" s="21" t="str">
        <f aca="false">IF($A56="","",SUMIFS(Düngung!$N$2:$N$201,Düngung!$B$2:$B$201,$A56))</f>
        <v/>
      </c>
      <c r="E56" s="21" t="str">
        <f aca="false">IF($A56="","",SUMIFS(Düngung!$O$2:$O$201,Düngung!$B$2:$B$201,$A56))</f>
        <v/>
      </c>
      <c r="F56" s="21" t="str">
        <f aca="false">IF($A56="","",SUMIFS(Düngung!$P$2:$P$201,Düngung!$B$2:$B$201,$A56))</f>
        <v/>
      </c>
      <c r="G56" s="21" t="str">
        <f aca="false">IF($A56="","",SUMIFS(Düngung!$Q$2:$Q$201,Düngung!$B$2:$B$201,$A56))</f>
        <v/>
      </c>
      <c r="H56" s="21" t="str">
        <f aca="false">IF($A56="","",SUMIFS(Düngung!$R$2:$R$201,Düngung!$B$2:$B$201,$A56))</f>
        <v/>
      </c>
      <c r="I56" s="12" t="str">
        <f aca="false">IF($A56="","",COUNTIFS(Düngung!$B$2:$B$201,$A56))</f>
        <v/>
      </c>
      <c r="J56" s="12" t="str">
        <f aca="false">IF($A56="","",SUMIFS(Weidehaltung!$G$2:$G$201,Weidehaltung!$C$2:$C$201,$A56))</f>
        <v/>
      </c>
      <c r="K56" s="21" t="str">
        <f aca="false">IF($A56="","",SUMIFS(Weidehaltung!$J$2:$J$201,Weidehaltung!$C$2:$C$201,$A56))</f>
        <v/>
      </c>
    </row>
    <row r="57" customFormat="false" ht="15" hidden="false" customHeight="false" outlineLevel="0" collapsed="false">
      <c r="A57" s="12" t="str">
        <f aca="false">IF(Schläge!$B57="","",Schläge!$B57)</f>
        <v/>
      </c>
      <c r="B57" s="20" t="str">
        <f aca="false">IF($A57="","",Schläge!$G57)</f>
        <v/>
      </c>
      <c r="C57" s="21" t="str">
        <f aca="false">IF($A57="","",SUMIFS(Düngung!$M$2:$M$201,Düngung!$B$2:$B$201,$A57))</f>
        <v/>
      </c>
      <c r="D57" s="21" t="str">
        <f aca="false">IF($A57="","",SUMIFS(Düngung!$N$2:$N$201,Düngung!$B$2:$B$201,$A57))</f>
        <v/>
      </c>
      <c r="E57" s="21" t="str">
        <f aca="false">IF($A57="","",SUMIFS(Düngung!$O$2:$O$201,Düngung!$B$2:$B$201,$A57))</f>
        <v/>
      </c>
      <c r="F57" s="21" t="str">
        <f aca="false">IF($A57="","",SUMIFS(Düngung!$P$2:$P$201,Düngung!$B$2:$B$201,$A57))</f>
        <v/>
      </c>
      <c r="G57" s="21" t="str">
        <f aca="false">IF($A57="","",SUMIFS(Düngung!$Q$2:$Q$201,Düngung!$B$2:$B$201,$A57))</f>
        <v/>
      </c>
      <c r="H57" s="21" t="str">
        <f aca="false">IF($A57="","",SUMIFS(Düngung!$R$2:$R$201,Düngung!$B$2:$B$201,$A57))</f>
        <v/>
      </c>
      <c r="I57" s="12" t="str">
        <f aca="false">IF($A57="","",COUNTIFS(Düngung!$B$2:$B$201,$A57))</f>
        <v/>
      </c>
      <c r="J57" s="12" t="str">
        <f aca="false">IF($A57="","",SUMIFS(Weidehaltung!$G$2:$G$201,Weidehaltung!$C$2:$C$201,$A57))</f>
        <v/>
      </c>
      <c r="K57" s="21" t="str">
        <f aca="false">IF($A57="","",SUMIFS(Weidehaltung!$J$2:$J$201,Weidehaltung!$C$2:$C$201,$A57))</f>
        <v/>
      </c>
    </row>
    <row r="58" customFormat="false" ht="15" hidden="false" customHeight="false" outlineLevel="0" collapsed="false">
      <c r="A58" s="12" t="str">
        <f aca="false">IF(Schläge!$B58="","",Schläge!$B58)</f>
        <v/>
      </c>
      <c r="B58" s="20" t="str">
        <f aca="false">IF($A58="","",Schläge!$G58)</f>
        <v/>
      </c>
      <c r="C58" s="21" t="str">
        <f aca="false">IF($A58="","",SUMIFS(Düngung!$M$2:$M$201,Düngung!$B$2:$B$201,$A58))</f>
        <v/>
      </c>
      <c r="D58" s="21" t="str">
        <f aca="false">IF($A58="","",SUMIFS(Düngung!$N$2:$N$201,Düngung!$B$2:$B$201,$A58))</f>
        <v/>
      </c>
      <c r="E58" s="21" t="str">
        <f aca="false">IF($A58="","",SUMIFS(Düngung!$O$2:$O$201,Düngung!$B$2:$B$201,$A58))</f>
        <v/>
      </c>
      <c r="F58" s="21" t="str">
        <f aca="false">IF($A58="","",SUMIFS(Düngung!$P$2:$P$201,Düngung!$B$2:$B$201,$A58))</f>
        <v/>
      </c>
      <c r="G58" s="21" t="str">
        <f aca="false">IF($A58="","",SUMIFS(Düngung!$Q$2:$Q$201,Düngung!$B$2:$B$201,$A58))</f>
        <v/>
      </c>
      <c r="H58" s="21" t="str">
        <f aca="false">IF($A58="","",SUMIFS(Düngung!$R$2:$R$201,Düngung!$B$2:$B$201,$A58))</f>
        <v/>
      </c>
      <c r="I58" s="12" t="str">
        <f aca="false">IF($A58="","",COUNTIFS(Düngung!$B$2:$B$201,$A58))</f>
        <v/>
      </c>
      <c r="J58" s="12" t="str">
        <f aca="false">IF($A58="","",SUMIFS(Weidehaltung!$G$2:$G$201,Weidehaltung!$C$2:$C$201,$A58))</f>
        <v/>
      </c>
      <c r="K58" s="21" t="str">
        <f aca="false">IF($A58="","",SUMIFS(Weidehaltung!$J$2:$J$201,Weidehaltung!$C$2:$C$201,$A58))</f>
        <v/>
      </c>
    </row>
    <row r="59" customFormat="false" ht="15" hidden="false" customHeight="false" outlineLevel="0" collapsed="false">
      <c r="A59" s="12" t="str">
        <f aca="false">IF(Schläge!$B59="","",Schläge!$B59)</f>
        <v/>
      </c>
      <c r="B59" s="20" t="str">
        <f aca="false">IF($A59="","",Schläge!$G59)</f>
        <v/>
      </c>
      <c r="C59" s="21" t="str">
        <f aca="false">IF($A59="","",SUMIFS(Düngung!$M$2:$M$201,Düngung!$B$2:$B$201,$A59))</f>
        <v/>
      </c>
      <c r="D59" s="21" t="str">
        <f aca="false">IF($A59="","",SUMIFS(Düngung!$N$2:$N$201,Düngung!$B$2:$B$201,$A59))</f>
        <v/>
      </c>
      <c r="E59" s="21" t="str">
        <f aca="false">IF($A59="","",SUMIFS(Düngung!$O$2:$O$201,Düngung!$B$2:$B$201,$A59))</f>
        <v/>
      </c>
      <c r="F59" s="21" t="str">
        <f aca="false">IF($A59="","",SUMIFS(Düngung!$P$2:$P$201,Düngung!$B$2:$B$201,$A59))</f>
        <v/>
      </c>
      <c r="G59" s="21" t="str">
        <f aca="false">IF($A59="","",SUMIFS(Düngung!$Q$2:$Q$201,Düngung!$B$2:$B$201,$A59))</f>
        <v/>
      </c>
      <c r="H59" s="21" t="str">
        <f aca="false">IF($A59="","",SUMIFS(Düngung!$R$2:$R$201,Düngung!$B$2:$B$201,$A59))</f>
        <v/>
      </c>
      <c r="I59" s="12" t="str">
        <f aca="false">IF($A59="","",COUNTIFS(Düngung!$B$2:$B$201,$A59))</f>
        <v/>
      </c>
      <c r="J59" s="12" t="str">
        <f aca="false">IF($A59="","",SUMIFS(Weidehaltung!$G$2:$G$201,Weidehaltung!$C$2:$C$201,$A59))</f>
        <v/>
      </c>
      <c r="K59" s="21" t="str">
        <f aca="false">IF($A59="","",SUMIFS(Weidehaltung!$J$2:$J$201,Weidehaltung!$C$2:$C$201,$A59))</f>
        <v/>
      </c>
    </row>
    <row r="60" customFormat="false" ht="15" hidden="false" customHeight="false" outlineLevel="0" collapsed="false">
      <c r="A60" s="12" t="str">
        <f aca="false">IF(Schläge!$B60="","",Schläge!$B60)</f>
        <v/>
      </c>
      <c r="B60" s="20" t="str">
        <f aca="false">IF($A60="","",Schläge!$G60)</f>
        <v/>
      </c>
      <c r="C60" s="21" t="str">
        <f aca="false">IF($A60="","",SUMIFS(Düngung!$M$2:$M$201,Düngung!$B$2:$B$201,$A60))</f>
        <v/>
      </c>
      <c r="D60" s="21" t="str">
        <f aca="false">IF($A60="","",SUMIFS(Düngung!$N$2:$N$201,Düngung!$B$2:$B$201,$A60))</f>
        <v/>
      </c>
      <c r="E60" s="21" t="str">
        <f aca="false">IF($A60="","",SUMIFS(Düngung!$O$2:$O$201,Düngung!$B$2:$B$201,$A60))</f>
        <v/>
      </c>
      <c r="F60" s="21" t="str">
        <f aca="false">IF($A60="","",SUMIFS(Düngung!$P$2:$P$201,Düngung!$B$2:$B$201,$A60))</f>
        <v/>
      </c>
      <c r="G60" s="21" t="str">
        <f aca="false">IF($A60="","",SUMIFS(Düngung!$Q$2:$Q$201,Düngung!$B$2:$B$201,$A60))</f>
        <v/>
      </c>
      <c r="H60" s="21" t="str">
        <f aca="false">IF($A60="","",SUMIFS(Düngung!$R$2:$R$201,Düngung!$B$2:$B$201,$A60))</f>
        <v/>
      </c>
      <c r="I60" s="12" t="str">
        <f aca="false">IF($A60="","",COUNTIFS(Düngung!$B$2:$B$201,$A60))</f>
        <v/>
      </c>
      <c r="J60" s="12" t="str">
        <f aca="false">IF($A60="","",SUMIFS(Weidehaltung!$G$2:$G$201,Weidehaltung!$C$2:$C$201,$A60))</f>
        <v/>
      </c>
      <c r="K60" s="21" t="str">
        <f aca="false">IF($A60="","",SUMIFS(Weidehaltung!$J$2:$J$201,Weidehaltung!$C$2:$C$201,$A60))</f>
        <v/>
      </c>
    </row>
    <row r="61" customFormat="false" ht="15" hidden="false" customHeight="false" outlineLevel="0" collapsed="false">
      <c r="A61" s="12" t="str">
        <f aca="false">IF(Schläge!$B61="","",Schläge!$B61)</f>
        <v/>
      </c>
      <c r="B61" s="20" t="str">
        <f aca="false">IF($A61="","",Schläge!$G61)</f>
        <v/>
      </c>
      <c r="C61" s="21" t="str">
        <f aca="false">IF($A61="","",SUMIFS(Düngung!$M$2:$M$201,Düngung!$B$2:$B$201,$A61))</f>
        <v/>
      </c>
      <c r="D61" s="21" t="str">
        <f aca="false">IF($A61="","",SUMIFS(Düngung!$N$2:$N$201,Düngung!$B$2:$B$201,$A61))</f>
        <v/>
      </c>
      <c r="E61" s="21" t="str">
        <f aca="false">IF($A61="","",SUMIFS(Düngung!$O$2:$O$201,Düngung!$B$2:$B$201,$A61))</f>
        <v/>
      </c>
      <c r="F61" s="21" t="str">
        <f aca="false">IF($A61="","",SUMIFS(Düngung!$P$2:$P$201,Düngung!$B$2:$B$201,$A61))</f>
        <v/>
      </c>
      <c r="G61" s="21" t="str">
        <f aca="false">IF($A61="","",SUMIFS(Düngung!$Q$2:$Q$201,Düngung!$B$2:$B$201,$A61))</f>
        <v/>
      </c>
      <c r="H61" s="21" t="str">
        <f aca="false">IF($A61="","",SUMIFS(Düngung!$R$2:$R$201,Düngung!$B$2:$B$201,$A61))</f>
        <v/>
      </c>
      <c r="I61" s="12" t="str">
        <f aca="false">IF($A61="","",COUNTIFS(Düngung!$B$2:$B$201,$A61))</f>
        <v/>
      </c>
      <c r="J61" s="12" t="str">
        <f aca="false">IF($A61="","",SUMIFS(Weidehaltung!$G$2:$G$201,Weidehaltung!$C$2:$C$201,$A61))</f>
        <v/>
      </c>
      <c r="K61" s="21" t="str">
        <f aca="false">IF($A61="","",SUMIFS(Weidehaltung!$J$2:$J$201,Weidehaltung!$C$2:$C$201,$A61))</f>
        <v/>
      </c>
    </row>
    <row r="62" customFormat="false" ht="15" hidden="false" customHeight="false" outlineLevel="0" collapsed="false">
      <c r="A62" s="12" t="str">
        <f aca="false">IF(Schläge!$B62="","",Schläge!$B62)</f>
        <v/>
      </c>
      <c r="B62" s="20" t="str">
        <f aca="false">IF($A62="","",Schläge!$G62)</f>
        <v/>
      </c>
      <c r="C62" s="21" t="str">
        <f aca="false">IF($A62="","",SUMIFS(Düngung!$M$2:$M$201,Düngung!$B$2:$B$201,$A62))</f>
        <v/>
      </c>
      <c r="D62" s="21" t="str">
        <f aca="false">IF($A62="","",SUMIFS(Düngung!$N$2:$N$201,Düngung!$B$2:$B$201,$A62))</f>
        <v/>
      </c>
      <c r="E62" s="21" t="str">
        <f aca="false">IF($A62="","",SUMIFS(Düngung!$O$2:$O$201,Düngung!$B$2:$B$201,$A62))</f>
        <v/>
      </c>
      <c r="F62" s="21" t="str">
        <f aca="false">IF($A62="","",SUMIFS(Düngung!$P$2:$P$201,Düngung!$B$2:$B$201,$A62))</f>
        <v/>
      </c>
      <c r="G62" s="21" t="str">
        <f aca="false">IF($A62="","",SUMIFS(Düngung!$Q$2:$Q$201,Düngung!$B$2:$B$201,$A62))</f>
        <v/>
      </c>
      <c r="H62" s="21" t="str">
        <f aca="false">IF($A62="","",SUMIFS(Düngung!$R$2:$R$201,Düngung!$B$2:$B$201,$A62))</f>
        <v/>
      </c>
      <c r="I62" s="12" t="str">
        <f aca="false">IF($A62="","",COUNTIFS(Düngung!$B$2:$B$201,$A62))</f>
        <v/>
      </c>
      <c r="J62" s="12" t="str">
        <f aca="false">IF($A62="","",SUMIFS(Weidehaltung!$G$2:$G$201,Weidehaltung!$C$2:$C$201,$A62))</f>
        <v/>
      </c>
      <c r="K62" s="21" t="str">
        <f aca="false">IF($A62="","",SUMIFS(Weidehaltung!$J$2:$J$201,Weidehaltung!$C$2:$C$201,$A62))</f>
        <v/>
      </c>
    </row>
    <row r="63" customFormat="false" ht="15" hidden="false" customHeight="false" outlineLevel="0" collapsed="false">
      <c r="A63" s="12" t="str">
        <f aca="false">IF(Schläge!$B63="","",Schläge!$B63)</f>
        <v/>
      </c>
      <c r="B63" s="20" t="str">
        <f aca="false">IF($A63="","",Schläge!$G63)</f>
        <v/>
      </c>
      <c r="C63" s="21" t="str">
        <f aca="false">IF($A63="","",SUMIFS(Düngung!$M$2:$M$201,Düngung!$B$2:$B$201,$A63))</f>
        <v/>
      </c>
      <c r="D63" s="21" t="str">
        <f aca="false">IF($A63="","",SUMIFS(Düngung!$N$2:$N$201,Düngung!$B$2:$B$201,$A63))</f>
        <v/>
      </c>
      <c r="E63" s="21" t="str">
        <f aca="false">IF($A63="","",SUMIFS(Düngung!$O$2:$O$201,Düngung!$B$2:$B$201,$A63))</f>
        <v/>
      </c>
      <c r="F63" s="21" t="str">
        <f aca="false">IF($A63="","",SUMIFS(Düngung!$P$2:$P$201,Düngung!$B$2:$B$201,$A63))</f>
        <v/>
      </c>
      <c r="G63" s="21" t="str">
        <f aca="false">IF($A63="","",SUMIFS(Düngung!$Q$2:$Q$201,Düngung!$B$2:$B$201,$A63))</f>
        <v/>
      </c>
      <c r="H63" s="21" t="str">
        <f aca="false">IF($A63="","",SUMIFS(Düngung!$R$2:$R$201,Düngung!$B$2:$B$201,$A63))</f>
        <v/>
      </c>
      <c r="I63" s="12" t="str">
        <f aca="false">IF($A63="","",COUNTIFS(Düngung!$B$2:$B$201,$A63))</f>
        <v/>
      </c>
      <c r="J63" s="12" t="str">
        <f aca="false">IF($A63="","",SUMIFS(Weidehaltung!$G$2:$G$201,Weidehaltung!$C$2:$C$201,$A63))</f>
        <v/>
      </c>
      <c r="K63" s="21" t="str">
        <f aca="false">IF($A63="","",SUMIFS(Weidehaltung!$J$2:$J$201,Weidehaltung!$C$2:$C$201,$A63))</f>
        <v/>
      </c>
    </row>
    <row r="64" customFormat="false" ht="15" hidden="false" customHeight="false" outlineLevel="0" collapsed="false">
      <c r="A64" s="12" t="str">
        <f aca="false">IF(Schläge!$B64="","",Schläge!$B64)</f>
        <v/>
      </c>
      <c r="B64" s="20" t="str">
        <f aca="false">IF($A64="","",Schläge!$G64)</f>
        <v/>
      </c>
      <c r="C64" s="21" t="str">
        <f aca="false">IF($A64="","",SUMIFS(Düngung!$M$2:$M$201,Düngung!$B$2:$B$201,$A64))</f>
        <v/>
      </c>
      <c r="D64" s="21" t="str">
        <f aca="false">IF($A64="","",SUMIFS(Düngung!$N$2:$N$201,Düngung!$B$2:$B$201,$A64))</f>
        <v/>
      </c>
      <c r="E64" s="21" t="str">
        <f aca="false">IF($A64="","",SUMIFS(Düngung!$O$2:$O$201,Düngung!$B$2:$B$201,$A64))</f>
        <v/>
      </c>
      <c r="F64" s="21" t="str">
        <f aca="false">IF($A64="","",SUMIFS(Düngung!$P$2:$P$201,Düngung!$B$2:$B$201,$A64))</f>
        <v/>
      </c>
      <c r="G64" s="21" t="str">
        <f aca="false">IF($A64="","",SUMIFS(Düngung!$Q$2:$Q$201,Düngung!$B$2:$B$201,$A64))</f>
        <v/>
      </c>
      <c r="H64" s="21" t="str">
        <f aca="false">IF($A64="","",SUMIFS(Düngung!$R$2:$R$201,Düngung!$B$2:$B$201,$A64))</f>
        <v/>
      </c>
      <c r="I64" s="12" t="str">
        <f aca="false">IF($A64="","",COUNTIFS(Düngung!$B$2:$B$201,$A64))</f>
        <v/>
      </c>
      <c r="J64" s="12" t="str">
        <f aca="false">IF($A64="","",SUMIFS(Weidehaltung!$G$2:$G$201,Weidehaltung!$C$2:$C$201,$A64))</f>
        <v/>
      </c>
      <c r="K64" s="21" t="str">
        <f aca="false">IF($A64="","",SUMIFS(Weidehaltung!$J$2:$J$201,Weidehaltung!$C$2:$C$201,$A64))</f>
        <v/>
      </c>
    </row>
    <row r="65" customFormat="false" ht="15" hidden="false" customHeight="false" outlineLevel="0" collapsed="false">
      <c r="A65" s="12" t="str">
        <f aca="false">IF(Schläge!$B65="","",Schläge!$B65)</f>
        <v/>
      </c>
      <c r="B65" s="20" t="str">
        <f aca="false">IF($A65="","",Schläge!$G65)</f>
        <v/>
      </c>
      <c r="C65" s="21" t="str">
        <f aca="false">IF($A65="","",SUMIFS(Düngung!$M$2:$M$201,Düngung!$B$2:$B$201,$A65))</f>
        <v/>
      </c>
      <c r="D65" s="21" t="str">
        <f aca="false">IF($A65="","",SUMIFS(Düngung!$N$2:$N$201,Düngung!$B$2:$B$201,$A65))</f>
        <v/>
      </c>
      <c r="E65" s="21" t="str">
        <f aca="false">IF($A65="","",SUMIFS(Düngung!$O$2:$O$201,Düngung!$B$2:$B$201,$A65))</f>
        <v/>
      </c>
      <c r="F65" s="21" t="str">
        <f aca="false">IF($A65="","",SUMIFS(Düngung!$P$2:$P$201,Düngung!$B$2:$B$201,$A65))</f>
        <v/>
      </c>
      <c r="G65" s="21" t="str">
        <f aca="false">IF($A65="","",SUMIFS(Düngung!$Q$2:$Q$201,Düngung!$B$2:$B$201,$A65))</f>
        <v/>
      </c>
      <c r="H65" s="21" t="str">
        <f aca="false">IF($A65="","",SUMIFS(Düngung!$R$2:$R$201,Düngung!$B$2:$B$201,$A65))</f>
        <v/>
      </c>
      <c r="I65" s="12" t="str">
        <f aca="false">IF($A65="","",COUNTIFS(Düngung!$B$2:$B$201,$A65))</f>
        <v/>
      </c>
      <c r="J65" s="12" t="str">
        <f aca="false">IF($A65="","",SUMIFS(Weidehaltung!$G$2:$G$201,Weidehaltung!$C$2:$C$201,$A65))</f>
        <v/>
      </c>
      <c r="K65" s="21" t="str">
        <f aca="false">IF($A65="","",SUMIFS(Weidehaltung!$J$2:$J$201,Weidehaltung!$C$2:$C$201,$A65))</f>
        <v/>
      </c>
    </row>
    <row r="66" customFormat="false" ht="15" hidden="false" customHeight="false" outlineLevel="0" collapsed="false">
      <c r="A66" s="12" t="str">
        <f aca="false">IF(Schläge!$B66="","",Schläge!$B66)</f>
        <v/>
      </c>
      <c r="B66" s="20" t="str">
        <f aca="false">IF($A66="","",Schläge!$G66)</f>
        <v/>
      </c>
      <c r="C66" s="21" t="str">
        <f aca="false">IF($A66="","",SUMIFS(Düngung!$M$2:$M$201,Düngung!$B$2:$B$201,$A66))</f>
        <v/>
      </c>
      <c r="D66" s="21" t="str">
        <f aca="false">IF($A66="","",SUMIFS(Düngung!$N$2:$N$201,Düngung!$B$2:$B$201,$A66))</f>
        <v/>
      </c>
      <c r="E66" s="21" t="str">
        <f aca="false">IF($A66="","",SUMIFS(Düngung!$O$2:$O$201,Düngung!$B$2:$B$201,$A66))</f>
        <v/>
      </c>
      <c r="F66" s="21" t="str">
        <f aca="false">IF($A66="","",SUMIFS(Düngung!$P$2:$P$201,Düngung!$B$2:$B$201,$A66))</f>
        <v/>
      </c>
      <c r="G66" s="21" t="str">
        <f aca="false">IF($A66="","",SUMIFS(Düngung!$Q$2:$Q$201,Düngung!$B$2:$B$201,$A66))</f>
        <v/>
      </c>
      <c r="H66" s="21" t="str">
        <f aca="false">IF($A66="","",SUMIFS(Düngung!$R$2:$R$201,Düngung!$B$2:$B$201,$A66))</f>
        <v/>
      </c>
      <c r="I66" s="12" t="str">
        <f aca="false">IF($A66="","",COUNTIFS(Düngung!$B$2:$B$201,$A66))</f>
        <v/>
      </c>
      <c r="J66" s="12" t="str">
        <f aca="false">IF($A66="","",SUMIFS(Weidehaltung!$G$2:$G$201,Weidehaltung!$C$2:$C$201,$A66))</f>
        <v/>
      </c>
      <c r="K66" s="21" t="str">
        <f aca="false">IF($A66="","",SUMIFS(Weidehaltung!$J$2:$J$201,Weidehaltung!$C$2:$C$201,$A66))</f>
        <v/>
      </c>
    </row>
    <row r="67" customFormat="false" ht="15" hidden="false" customHeight="false" outlineLevel="0" collapsed="false">
      <c r="A67" s="12" t="str">
        <f aca="false">IF(Schläge!$B67="","",Schläge!$B67)</f>
        <v/>
      </c>
      <c r="B67" s="20" t="str">
        <f aca="false">IF($A67="","",Schläge!$G67)</f>
        <v/>
      </c>
      <c r="C67" s="21" t="str">
        <f aca="false">IF($A67="","",SUMIFS(Düngung!$M$2:$M$201,Düngung!$B$2:$B$201,$A67))</f>
        <v/>
      </c>
      <c r="D67" s="21" t="str">
        <f aca="false">IF($A67="","",SUMIFS(Düngung!$N$2:$N$201,Düngung!$B$2:$B$201,$A67))</f>
        <v/>
      </c>
      <c r="E67" s="21" t="str">
        <f aca="false">IF($A67="","",SUMIFS(Düngung!$O$2:$O$201,Düngung!$B$2:$B$201,$A67))</f>
        <v/>
      </c>
      <c r="F67" s="21" t="str">
        <f aca="false">IF($A67="","",SUMIFS(Düngung!$P$2:$P$201,Düngung!$B$2:$B$201,$A67))</f>
        <v/>
      </c>
      <c r="G67" s="21" t="str">
        <f aca="false">IF($A67="","",SUMIFS(Düngung!$Q$2:$Q$201,Düngung!$B$2:$B$201,$A67))</f>
        <v/>
      </c>
      <c r="H67" s="21" t="str">
        <f aca="false">IF($A67="","",SUMIFS(Düngung!$R$2:$R$201,Düngung!$B$2:$B$201,$A67))</f>
        <v/>
      </c>
      <c r="I67" s="12" t="str">
        <f aca="false">IF($A67="","",COUNTIFS(Düngung!$B$2:$B$201,$A67))</f>
        <v/>
      </c>
      <c r="J67" s="12" t="str">
        <f aca="false">IF($A67="","",SUMIFS(Weidehaltung!$G$2:$G$201,Weidehaltung!$C$2:$C$201,$A67))</f>
        <v/>
      </c>
      <c r="K67" s="21" t="str">
        <f aca="false">IF($A67="","",SUMIFS(Weidehaltung!$J$2:$J$201,Weidehaltung!$C$2:$C$201,$A67))</f>
        <v/>
      </c>
    </row>
    <row r="68" customFormat="false" ht="15" hidden="false" customHeight="false" outlineLevel="0" collapsed="false">
      <c r="A68" s="12" t="str">
        <f aca="false">IF(Schläge!$B68="","",Schläge!$B68)</f>
        <v/>
      </c>
      <c r="B68" s="20" t="str">
        <f aca="false">IF($A68="","",Schläge!$G68)</f>
        <v/>
      </c>
      <c r="C68" s="21" t="str">
        <f aca="false">IF($A68="","",SUMIFS(Düngung!$M$2:$M$201,Düngung!$B$2:$B$201,$A68))</f>
        <v/>
      </c>
      <c r="D68" s="21" t="str">
        <f aca="false">IF($A68="","",SUMIFS(Düngung!$N$2:$N$201,Düngung!$B$2:$B$201,$A68))</f>
        <v/>
      </c>
      <c r="E68" s="21" t="str">
        <f aca="false">IF($A68="","",SUMIFS(Düngung!$O$2:$O$201,Düngung!$B$2:$B$201,$A68))</f>
        <v/>
      </c>
      <c r="F68" s="21" t="str">
        <f aca="false">IF($A68="","",SUMIFS(Düngung!$P$2:$P$201,Düngung!$B$2:$B$201,$A68))</f>
        <v/>
      </c>
      <c r="G68" s="21" t="str">
        <f aca="false">IF($A68="","",SUMIFS(Düngung!$Q$2:$Q$201,Düngung!$B$2:$B$201,$A68))</f>
        <v/>
      </c>
      <c r="H68" s="21" t="str">
        <f aca="false">IF($A68="","",SUMIFS(Düngung!$R$2:$R$201,Düngung!$B$2:$B$201,$A68))</f>
        <v/>
      </c>
      <c r="I68" s="12" t="str">
        <f aca="false">IF($A68="","",COUNTIFS(Düngung!$B$2:$B$201,$A68))</f>
        <v/>
      </c>
      <c r="J68" s="12" t="str">
        <f aca="false">IF($A68="","",SUMIFS(Weidehaltung!$G$2:$G$201,Weidehaltung!$C$2:$C$201,$A68))</f>
        <v/>
      </c>
      <c r="K68" s="21" t="str">
        <f aca="false">IF($A68="","",SUMIFS(Weidehaltung!$J$2:$J$201,Weidehaltung!$C$2:$C$201,$A68))</f>
        <v/>
      </c>
    </row>
    <row r="69" customFormat="false" ht="15" hidden="false" customHeight="false" outlineLevel="0" collapsed="false">
      <c r="A69" s="12" t="str">
        <f aca="false">IF(Schläge!$B69="","",Schläge!$B69)</f>
        <v/>
      </c>
      <c r="B69" s="20" t="str">
        <f aca="false">IF($A69="","",Schläge!$G69)</f>
        <v/>
      </c>
      <c r="C69" s="21" t="str">
        <f aca="false">IF($A69="","",SUMIFS(Düngung!$M$2:$M$201,Düngung!$B$2:$B$201,$A69))</f>
        <v/>
      </c>
      <c r="D69" s="21" t="str">
        <f aca="false">IF($A69="","",SUMIFS(Düngung!$N$2:$N$201,Düngung!$B$2:$B$201,$A69))</f>
        <v/>
      </c>
      <c r="E69" s="21" t="str">
        <f aca="false">IF($A69="","",SUMIFS(Düngung!$O$2:$O$201,Düngung!$B$2:$B$201,$A69))</f>
        <v/>
      </c>
      <c r="F69" s="21" t="str">
        <f aca="false">IF($A69="","",SUMIFS(Düngung!$P$2:$P$201,Düngung!$B$2:$B$201,$A69))</f>
        <v/>
      </c>
      <c r="G69" s="21" t="str">
        <f aca="false">IF($A69="","",SUMIFS(Düngung!$Q$2:$Q$201,Düngung!$B$2:$B$201,$A69))</f>
        <v/>
      </c>
      <c r="H69" s="21" t="str">
        <f aca="false">IF($A69="","",SUMIFS(Düngung!$R$2:$R$201,Düngung!$B$2:$B$201,$A69))</f>
        <v/>
      </c>
      <c r="I69" s="12" t="str">
        <f aca="false">IF($A69="","",COUNTIFS(Düngung!$B$2:$B$201,$A69))</f>
        <v/>
      </c>
      <c r="J69" s="12" t="str">
        <f aca="false">IF($A69="","",SUMIFS(Weidehaltung!$G$2:$G$201,Weidehaltung!$C$2:$C$201,$A69))</f>
        <v/>
      </c>
      <c r="K69" s="21" t="str">
        <f aca="false">IF($A69="","",SUMIFS(Weidehaltung!$J$2:$J$201,Weidehaltung!$C$2:$C$201,$A69))</f>
        <v/>
      </c>
    </row>
    <row r="70" customFormat="false" ht="15" hidden="false" customHeight="false" outlineLevel="0" collapsed="false">
      <c r="A70" s="12" t="str">
        <f aca="false">IF(Schläge!$B70="","",Schläge!$B70)</f>
        <v/>
      </c>
      <c r="B70" s="20" t="str">
        <f aca="false">IF($A70="","",Schläge!$G70)</f>
        <v/>
      </c>
      <c r="C70" s="21" t="str">
        <f aca="false">IF($A70="","",SUMIFS(Düngung!$M$2:$M$201,Düngung!$B$2:$B$201,$A70))</f>
        <v/>
      </c>
      <c r="D70" s="21" t="str">
        <f aca="false">IF($A70="","",SUMIFS(Düngung!$N$2:$N$201,Düngung!$B$2:$B$201,$A70))</f>
        <v/>
      </c>
      <c r="E70" s="21" t="str">
        <f aca="false">IF($A70="","",SUMIFS(Düngung!$O$2:$O$201,Düngung!$B$2:$B$201,$A70))</f>
        <v/>
      </c>
      <c r="F70" s="21" t="str">
        <f aca="false">IF($A70="","",SUMIFS(Düngung!$P$2:$P$201,Düngung!$B$2:$B$201,$A70))</f>
        <v/>
      </c>
      <c r="G70" s="21" t="str">
        <f aca="false">IF($A70="","",SUMIFS(Düngung!$Q$2:$Q$201,Düngung!$B$2:$B$201,$A70))</f>
        <v/>
      </c>
      <c r="H70" s="21" t="str">
        <f aca="false">IF($A70="","",SUMIFS(Düngung!$R$2:$R$201,Düngung!$B$2:$B$201,$A70))</f>
        <v/>
      </c>
      <c r="I70" s="12" t="str">
        <f aca="false">IF($A70="","",COUNTIFS(Düngung!$B$2:$B$201,$A70))</f>
        <v/>
      </c>
      <c r="J70" s="12" t="str">
        <f aca="false">IF($A70="","",SUMIFS(Weidehaltung!$G$2:$G$201,Weidehaltung!$C$2:$C$201,$A70))</f>
        <v/>
      </c>
      <c r="K70" s="21" t="str">
        <f aca="false">IF($A70="","",SUMIFS(Weidehaltung!$J$2:$J$201,Weidehaltung!$C$2:$C$201,$A70))</f>
        <v/>
      </c>
    </row>
    <row r="71" customFormat="false" ht="15" hidden="false" customHeight="false" outlineLevel="0" collapsed="false">
      <c r="A71" s="12" t="str">
        <f aca="false">IF(Schläge!$B71="","",Schläge!$B71)</f>
        <v/>
      </c>
      <c r="B71" s="20" t="str">
        <f aca="false">IF($A71="","",Schläge!$G71)</f>
        <v/>
      </c>
      <c r="C71" s="21" t="str">
        <f aca="false">IF($A71="","",SUMIFS(Düngung!$M$2:$M$201,Düngung!$B$2:$B$201,$A71))</f>
        <v/>
      </c>
      <c r="D71" s="21" t="str">
        <f aca="false">IF($A71="","",SUMIFS(Düngung!$N$2:$N$201,Düngung!$B$2:$B$201,$A71))</f>
        <v/>
      </c>
      <c r="E71" s="21" t="str">
        <f aca="false">IF($A71="","",SUMIFS(Düngung!$O$2:$O$201,Düngung!$B$2:$B$201,$A71))</f>
        <v/>
      </c>
      <c r="F71" s="21" t="str">
        <f aca="false">IF($A71="","",SUMIFS(Düngung!$P$2:$P$201,Düngung!$B$2:$B$201,$A71))</f>
        <v/>
      </c>
      <c r="G71" s="21" t="str">
        <f aca="false">IF($A71="","",SUMIFS(Düngung!$Q$2:$Q$201,Düngung!$B$2:$B$201,$A71))</f>
        <v/>
      </c>
      <c r="H71" s="21" t="str">
        <f aca="false">IF($A71="","",SUMIFS(Düngung!$R$2:$R$201,Düngung!$B$2:$B$201,$A71))</f>
        <v/>
      </c>
      <c r="I71" s="12" t="str">
        <f aca="false">IF($A71="","",COUNTIFS(Düngung!$B$2:$B$201,$A71))</f>
        <v/>
      </c>
      <c r="J71" s="12" t="str">
        <f aca="false">IF($A71="","",SUMIFS(Weidehaltung!$G$2:$G$201,Weidehaltung!$C$2:$C$201,$A71))</f>
        <v/>
      </c>
      <c r="K71" s="21" t="str">
        <f aca="false">IF($A71="","",SUMIFS(Weidehaltung!$J$2:$J$201,Weidehaltung!$C$2:$C$201,$A71))</f>
        <v/>
      </c>
    </row>
    <row r="72" customFormat="false" ht="15" hidden="false" customHeight="false" outlineLevel="0" collapsed="false">
      <c r="A72" s="12" t="str">
        <f aca="false">IF(Schläge!$B72="","",Schläge!$B72)</f>
        <v/>
      </c>
      <c r="B72" s="20" t="str">
        <f aca="false">IF($A72="","",Schläge!$G72)</f>
        <v/>
      </c>
      <c r="C72" s="21" t="str">
        <f aca="false">IF($A72="","",SUMIFS(Düngung!$M$2:$M$201,Düngung!$B$2:$B$201,$A72))</f>
        <v/>
      </c>
      <c r="D72" s="21" t="str">
        <f aca="false">IF($A72="","",SUMIFS(Düngung!$N$2:$N$201,Düngung!$B$2:$B$201,$A72))</f>
        <v/>
      </c>
      <c r="E72" s="21" t="str">
        <f aca="false">IF($A72="","",SUMIFS(Düngung!$O$2:$O$201,Düngung!$B$2:$B$201,$A72))</f>
        <v/>
      </c>
      <c r="F72" s="21" t="str">
        <f aca="false">IF($A72="","",SUMIFS(Düngung!$P$2:$P$201,Düngung!$B$2:$B$201,$A72))</f>
        <v/>
      </c>
      <c r="G72" s="21" t="str">
        <f aca="false">IF($A72="","",SUMIFS(Düngung!$Q$2:$Q$201,Düngung!$B$2:$B$201,$A72))</f>
        <v/>
      </c>
      <c r="H72" s="21" t="str">
        <f aca="false">IF($A72="","",SUMIFS(Düngung!$R$2:$R$201,Düngung!$B$2:$B$201,$A72))</f>
        <v/>
      </c>
      <c r="I72" s="12" t="str">
        <f aca="false">IF($A72="","",COUNTIFS(Düngung!$B$2:$B$201,$A72))</f>
        <v/>
      </c>
      <c r="J72" s="12" t="str">
        <f aca="false">IF($A72="","",SUMIFS(Weidehaltung!$G$2:$G$201,Weidehaltung!$C$2:$C$201,$A72))</f>
        <v/>
      </c>
      <c r="K72" s="21" t="str">
        <f aca="false">IF($A72="","",SUMIFS(Weidehaltung!$J$2:$J$201,Weidehaltung!$C$2:$C$201,$A72))</f>
        <v/>
      </c>
    </row>
    <row r="73" customFormat="false" ht="15" hidden="false" customHeight="false" outlineLevel="0" collapsed="false">
      <c r="A73" s="12" t="str">
        <f aca="false">IF(Schläge!$B73="","",Schläge!$B73)</f>
        <v/>
      </c>
      <c r="B73" s="20" t="str">
        <f aca="false">IF($A73="","",Schläge!$G73)</f>
        <v/>
      </c>
      <c r="C73" s="21" t="str">
        <f aca="false">IF($A73="","",SUMIFS(Düngung!$M$2:$M$201,Düngung!$B$2:$B$201,$A73))</f>
        <v/>
      </c>
      <c r="D73" s="21" t="str">
        <f aca="false">IF($A73="","",SUMIFS(Düngung!$N$2:$N$201,Düngung!$B$2:$B$201,$A73))</f>
        <v/>
      </c>
      <c r="E73" s="21" t="str">
        <f aca="false">IF($A73="","",SUMIFS(Düngung!$O$2:$O$201,Düngung!$B$2:$B$201,$A73))</f>
        <v/>
      </c>
      <c r="F73" s="21" t="str">
        <f aca="false">IF($A73="","",SUMIFS(Düngung!$P$2:$P$201,Düngung!$B$2:$B$201,$A73))</f>
        <v/>
      </c>
      <c r="G73" s="21" t="str">
        <f aca="false">IF($A73="","",SUMIFS(Düngung!$Q$2:$Q$201,Düngung!$B$2:$B$201,$A73))</f>
        <v/>
      </c>
      <c r="H73" s="21" t="str">
        <f aca="false">IF($A73="","",SUMIFS(Düngung!$R$2:$R$201,Düngung!$B$2:$B$201,$A73))</f>
        <v/>
      </c>
      <c r="I73" s="12" t="str">
        <f aca="false">IF($A73="","",COUNTIFS(Düngung!$B$2:$B$201,$A73))</f>
        <v/>
      </c>
      <c r="J73" s="12" t="str">
        <f aca="false">IF($A73="","",SUMIFS(Weidehaltung!$G$2:$G$201,Weidehaltung!$C$2:$C$201,$A73))</f>
        <v/>
      </c>
      <c r="K73" s="21" t="str">
        <f aca="false">IF($A73="","",SUMIFS(Weidehaltung!$J$2:$J$201,Weidehaltung!$C$2:$C$201,$A73))</f>
        <v/>
      </c>
    </row>
    <row r="74" customFormat="false" ht="15" hidden="false" customHeight="false" outlineLevel="0" collapsed="false">
      <c r="A74" s="12" t="str">
        <f aca="false">IF(Schläge!$B74="","",Schläge!$B74)</f>
        <v/>
      </c>
      <c r="B74" s="20" t="str">
        <f aca="false">IF($A74="","",Schläge!$G74)</f>
        <v/>
      </c>
      <c r="C74" s="21" t="str">
        <f aca="false">IF($A74="","",SUMIFS(Düngung!$M$2:$M$201,Düngung!$B$2:$B$201,$A74))</f>
        <v/>
      </c>
      <c r="D74" s="21" t="str">
        <f aca="false">IF($A74="","",SUMIFS(Düngung!$N$2:$N$201,Düngung!$B$2:$B$201,$A74))</f>
        <v/>
      </c>
      <c r="E74" s="21" t="str">
        <f aca="false">IF($A74="","",SUMIFS(Düngung!$O$2:$O$201,Düngung!$B$2:$B$201,$A74))</f>
        <v/>
      </c>
      <c r="F74" s="21" t="str">
        <f aca="false">IF($A74="","",SUMIFS(Düngung!$P$2:$P$201,Düngung!$B$2:$B$201,$A74))</f>
        <v/>
      </c>
      <c r="G74" s="21" t="str">
        <f aca="false">IF($A74="","",SUMIFS(Düngung!$Q$2:$Q$201,Düngung!$B$2:$B$201,$A74))</f>
        <v/>
      </c>
      <c r="H74" s="21" t="str">
        <f aca="false">IF($A74="","",SUMIFS(Düngung!$R$2:$R$201,Düngung!$B$2:$B$201,$A74))</f>
        <v/>
      </c>
      <c r="I74" s="12" t="str">
        <f aca="false">IF($A74="","",COUNTIFS(Düngung!$B$2:$B$201,$A74))</f>
        <v/>
      </c>
      <c r="J74" s="12" t="str">
        <f aca="false">IF($A74="","",SUMIFS(Weidehaltung!$G$2:$G$201,Weidehaltung!$C$2:$C$201,$A74))</f>
        <v/>
      </c>
      <c r="K74" s="21" t="str">
        <f aca="false">IF($A74="","",SUMIFS(Weidehaltung!$J$2:$J$201,Weidehaltung!$C$2:$C$201,$A74))</f>
        <v/>
      </c>
    </row>
    <row r="75" customFormat="false" ht="15" hidden="false" customHeight="false" outlineLevel="0" collapsed="false">
      <c r="A75" s="12" t="str">
        <f aca="false">IF(Schläge!$B75="","",Schläge!$B75)</f>
        <v/>
      </c>
      <c r="B75" s="20" t="str">
        <f aca="false">IF($A75="","",Schläge!$G75)</f>
        <v/>
      </c>
      <c r="C75" s="21" t="str">
        <f aca="false">IF($A75="","",SUMIFS(Düngung!$M$2:$M$201,Düngung!$B$2:$B$201,$A75))</f>
        <v/>
      </c>
      <c r="D75" s="21" t="str">
        <f aca="false">IF($A75="","",SUMIFS(Düngung!$N$2:$N$201,Düngung!$B$2:$B$201,$A75))</f>
        <v/>
      </c>
      <c r="E75" s="21" t="str">
        <f aca="false">IF($A75="","",SUMIFS(Düngung!$O$2:$O$201,Düngung!$B$2:$B$201,$A75))</f>
        <v/>
      </c>
      <c r="F75" s="21" t="str">
        <f aca="false">IF($A75="","",SUMIFS(Düngung!$P$2:$P$201,Düngung!$B$2:$B$201,$A75))</f>
        <v/>
      </c>
      <c r="G75" s="21" t="str">
        <f aca="false">IF($A75="","",SUMIFS(Düngung!$Q$2:$Q$201,Düngung!$B$2:$B$201,$A75))</f>
        <v/>
      </c>
      <c r="H75" s="21" t="str">
        <f aca="false">IF($A75="","",SUMIFS(Düngung!$R$2:$R$201,Düngung!$B$2:$B$201,$A75))</f>
        <v/>
      </c>
      <c r="I75" s="12" t="str">
        <f aca="false">IF($A75="","",COUNTIFS(Düngung!$B$2:$B$201,$A75))</f>
        <v/>
      </c>
      <c r="J75" s="12" t="str">
        <f aca="false">IF($A75="","",SUMIFS(Weidehaltung!$G$2:$G$201,Weidehaltung!$C$2:$C$201,$A75))</f>
        <v/>
      </c>
      <c r="K75" s="21" t="str">
        <f aca="false">IF($A75="","",SUMIFS(Weidehaltung!$J$2:$J$201,Weidehaltung!$C$2:$C$201,$A75))</f>
        <v/>
      </c>
    </row>
    <row r="76" customFormat="false" ht="15" hidden="false" customHeight="false" outlineLevel="0" collapsed="false">
      <c r="A76" s="12" t="str">
        <f aca="false">IF(Schläge!$B76="","",Schläge!$B76)</f>
        <v/>
      </c>
      <c r="B76" s="20" t="str">
        <f aca="false">IF($A76="","",Schläge!$G76)</f>
        <v/>
      </c>
      <c r="C76" s="21" t="str">
        <f aca="false">IF($A76="","",SUMIFS(Düngung!$M$2:$M$201,Düngung!$B$2:$B$201,$A76))</f>
        <v/>
      </c>
      <c r="D76" s="21" t="str">
        <f aca="false">IF($A76="","",SUMIFS(Düngung!$N$2:$N$201,Düngung!$B$2:$B$201,$A76))</f>
        <v/>
      </c>
      <c r="E76" s="21" t="str">
        <f aca="false">IF($A76="","",SUMIFS(Düngung!$O$2:$O$201,Düngung!$B$2:$B$201,$A76))</f>
        <v/>
      </c>
      <c r="F76" s="21" t="str">
        <f aca="false">IF($A76="","",SUMIFS(Düngung!$P$2:$P$201,Düngung!$B$2:$B$201,$A76))</f>
        <v/>
      </c>
      <c r="G76" s="21" t="str">
        <f aca="false">IF($A76="","",SUMIFS(Düngung!$Q$2:$Q$201,Düngung!$B$2:$B$201,$A76))</f>
        <v/>
      </c>
      <c r="H76" s="21" t="str">
        <f aca="false">IF($A76="","",SUMIFS(Düngung!$R$2:$R$201,Düngung!$B$2:$B$201,$A76))</f>
        <v/>
      </c>
      <c r="I76" s="12" t="str">
        <f aca="false">IF($A76="","",COUNTIFS(Düngung!$B$2:$B$201,$A76))</f>
        <v/>
      </c>
      <c r="J76" s="12" t="str">
        <f aca="false">IF($A76="","",SUMIFS(Weidehaltung!$G$2:$G$201,Weidehaltung!$C$2:$C$201,$A76))</f>
        <v/>
      </c>
      <c r="K76" s="21" t="str">
        <f aca="false">IF($A76="","",SUMIFS(Weidehaltung!$J$2:$J$201,Weidehaltung!$C$2:$C$201,$A76))</f>
        <v/>
      </c>
    </row>
    <row r="77" customFormat="false" ht="15" hidden="false" customHeight="false" outlineLevel="0" collapsed="false">
      <c r="A77" s="12" t="str">
        <f aca="false">IF(Schläge!$B77="","",Schläge!$B77)</f>
        <v/>
      </c>
      <c r="B77" s="20" t="str">
        <f aca="false">IF($A77="","",Schläge!$G77)</f>
        <v/>
      </c>
      <c r="C77" s="21" t="str">
        <f aca="false">IF($A77="","",SUMIFS(Düngung!$M$2:$M$201,Düngung!$B$2:$B$201,$A77))</f>
        <v/>
      </c>
      <c r="D77" s="21" t="str">
        <f aca="false">IF($A77="","",SUMIFS(Düngung!$N$2:$N$201,Düngung!$B$2:$B$201,$A77))</f>
        <v/>
      </c>
      <c r="E77" s="21" t="str">
        <f aca="false">IF($A77="","",SUMIFS(Düngung!$O$2:$O$201,Düngung!$B$2:$B$201,$A77))</f>
        <v/>
      </c>
      <c r="F77" s="21" t="str">
        <f aca="false">IF($A77="","",SUMIFS(Düngung!$P$2:$P$201,Düngung!$B$2:$B$201,$A77))</f>
        <v/>
      </c>
      <c r="G77" s="21" t="str">
        <f aca="false">IF($A77="","",SUMIFS(Düngung!$Q$2:$Q$201,Düngung!$B$2:$B$201,$A77))</f>
        <v/>
      </c>
      <c r="H77" s="21" t="str">
        <f aca="false">IF($A77="","",SUMIFS(Düngung!$R$2:$R$201,Düngung!$B$2:$B$201,$A77))</f>
        <v/>
      </c>
      <c r="I77" s="12" t="str">
        <f aca="false">IF($A77="","",COUNTIFS(Düngung!$B$2:$B$201,$A77))</f>
        <v/>
      </c>
      <c r="J77" s="12" t="str">
        <f aca="false">IF($A77="","",SUMIFS(Weidehaltung!$G$2:$G$201,Weidehaltung!$C$2:$C$201,$A77))</f>
        <v/>
      </c>
      <c r="K77" s="21" t="str">
        <f aca="false">IF($A77="","",SUMIFS(Weidehaltung!$J$2:$J$201,Weidehaltung!$C$2:$C$201,$A77))</f>
        <v/>
      </c>
    </row>
    <row r="78" customFormat="false" ht="15" hidden="false" customHeight="false" outlineLevel="0" collapsed="false">
      <c r="A78" s="12" t="str">
        <f aca="false">IF(Schläge!$B78="","",Schläge!$B78)</f>
        <v/>
      </c>
      <c r="B78" s="20" t="str">
        <f aca="false">IF($A78="","",Schläge!$G78)</f>
        <v/>
      </c>
      <c r="C78" s="21" t="str">
        <f aca="false">IF($A78="","",SUMIFS(Düngung!$M$2:$M$201,Düngung!$B$2:$B$201,$A78))</f>
        <v/>
      </c>
      <c r="D78" s="21" t="str">
        <f aca="false">IF($A78="","",SUMIFS(Düngung!$N$2:$N$201,Düngung!$B$2:$B$201,$A78))</f>
        <v/>
      </c>
      <c r="E78" s="21" t="str">
        <f aca="false">IF($A78="","",SUMIFS(Düngung!$O$2:$O$201,Düngung!$B$2:$B$201,$A78))</f>
        <v/>
      </c>
      <c r="F78" s="21" t="str">
        <f aca="false">IF($A78="","",SUMIFS(Düngung!$P$2:$P$201,Düngung!$B$2:$B$201,$A78))</f>
        <v/>
      </c>
      <c r="G78" s="21" t="str">
        <f aca="false">IF($A78="","",SUMIFS(Düngung!$Q$2:$Q$201,Düngung!$B$2:$B$201,$A78))</f>
        <v/>
      </c>
      <c r="H78" s="21" t="str">
        <f aca="false">IF($A78="","",SUMIFS(Düngung!$R$2:$R$201,Düngung!$B$2:$B$201,$A78))</f>
        <v/>
      </c>
      <c r="I78" s="12" t="str">
        <f aca="false">IF($A78="","",COUNTIFS(Düngung!$B$2:$B$201,$A78))</f>
        <v/>
      </c>
      <c r="J78" s="12" t="str">
        <f aca="false">IF($A78="","",SUMIFS(Weidehaltung!$G$2:$G$201,Weidehaltung!$C$2:$C$201,$A78))</f>
        <v/>
      </c>
      <c r="K78" s="21" t="str">
        <f aca="false">IF($A78="","",SUMIFS(Weidehaltung!$J$2:$J$201,Weidehaltung!$C$2:$C$201,$A78))</f>
        <v/>
      </c>
    </row>
    <row r="79" customFormat="false" ht="15" hidden="false" customHeight="false" outlineLevel="0" collapsed="false">
      <c r="A79" s="12" t="str">
        <f aca="false">IF(Schläge!$B79="","",Schläge!$B79)</f>
        <v/>
      </c>
      <c r="B79" s="20" t="str">
        <f aca="false">IF($A79="","",Schläge!$G79)</f>
        <v/>
      </c>
      <c r="C79" s="21" t="str">
        <f aca="false">IF($A79="","",SUMIFS(Düngung!$M$2:$M$201,Düngung!$B$2:$B$201,$A79))</f>
        <v/>
      </c>
      <c r="D79" s="21" t="str">
        <f aca="false">IF($A79="","",SUMIFS(Düngung!$N$2:$N$201,Düngung!$B$2:$B$201,$A79))</f>
        <v/>
      </c>
      <c r="E79" s="21" t="str">
        <f aca="false">IF($A79="","",SUMIFS(Düngung!$O$2:$O$201,Düngung!$B$2:$B$201,$A79))</f>
        <v/>
      </c>
      <c r="F79" s="21" t="str">
        <f aca="false">IF($A79="","",SUMIFS(Düngung!$P$2:$P$201,Düngung!$B$2:$B$201,$A79))</f>
        <v/>
      </c>
      <c r="G79" s="21" t="str">
        <f aca="false">IF($A79="","",SUMIFS(Düngung!$Q$2:$Q$201,Düngung!$B$2:$B$201,$A79))</f>
        <v/>
      </c>
      <c r="H79" s="21" t="str">
        <f aca="false">IF($A79="","",SUMIFS(Düngung!$R$2:$R$201,Düngung!$B$2:$B$201,$A79))</f>
        <v/>
      </c>
      <c r="I79" s="12" t="str">
        <f aca="false">IF($A79="","",COUNTIFS(Düngung!$B$2:$B$201,$A79))</f>
        <v/>
      </c>
      <c r="J79" s="12" t="str">
        <f aca="false">IF($A79="","",SUMIFS(Weidehaltung!$G$2:$G$201,Weidehaltung!$C$2:$C$201,$A79))</f>
        <v/>
      </c>
      <c r="K79" s="21" t="str">
        <f aca="false">IF($A79="","",SUMIFS(Weidehaltung!$J$2:$J$201,Weidehaltung!$C$2:$C$201,$A79))</f>
        <v/>
      </c>
    </row>
    <row r="80" customFormat="false" ht="15" hidden="false" customHeight="false" outlineLevel="0" collapsed="false">
      <c r="A80" s="12" t="str">
        <f aca="false">IF(Schläge!$B80="","",Schläge!$B80)</f>
        <v/>
      </c>
      <c r="B80" s="20" t="str">
        <f aca="false">IF($A80="","",Schläge!$G80)</f>
        <v/>
      </c>
      <c r="C80" s="21" t="str">
        <f aca="false">IF($A80="","",SUMIFS(Düngung!$M$2:$M$201,Düngung!$B$2:$B$201,$A80))</f>
        <v/>
      </c>
      <c r="D80" s="21" t="str">
        <f aca="false">IF($A80="","",SUMIFS(Düngung!$N$2:$N$201,Düngung!$B$2:$B$201,$A80))</f>
        <v/>
      </c>
      <c r="E80" s="21" t="str">
        <f aca="false">IF($A80="","",SUMIFS(Düngung!$O$2:$O$201,Düngung!$B$2:$B$201,$A80))</f>
        <v/>
      </c>
      <c r="F80" s="21" t="str">
        <f aca="false">IF($A80="","",SUMIFS(Düngung!$P$2:$P$201,Düngung!$B$2:$B$201,$A80))</f>
        <v/>
      </c>
      <c r="G80" s="21" t="str">
        <f aca="false">IF($A80="","",SUMIFS(Düngung!$Q$2:$Q$201,Düngung!$B$2:$B$201,$A80))</f>
        <v/>
      </c>
      <c r="H80" s="21" t="str">
        <f aca="false">IF($A80="","",SUMIFS(Düngung!$R$2:$R$201,Düngung!$B$2:$B$201,$A80))</f>
        <v/>
      </c>
      <c r="I80" s="12" t="str">
        <f aca="false">IF($A80="","",COUNTIFS(Düngung!$B$2:$B$201,$A80))</f>
        <v/>
      </c>
      <c r="J80" s="12" t="str">
        <f aca="false">IF($A80="","",SUMIFS(Weidehaltung!$G$2:$G$201,Weidehaltung!$C$2:$C$201,$A80))</f>
        <v/>
      </c>
      <c r="K80" s="21" t="str">
        <f aca="false">IF($A80="","",SUMIFS(Weidehaltung!$J$2:$J$201,Weidehaltung!$C$2:$C$201,$A80))</f>
        <v/>
      </c>
    </row>
    <row r="81" customFormat="false" ht="15" hidden="false" customHeight="false" outlineLevel="0" collapsed="false">
      <c r="A81" s="12" t="str">
        <f aca="false">IF(Schläge!$B81="","",Schläge!$B81)</f>
        <v/>
      </c>
      <c r="B81" s="20" t="str">
        <f aca="false">IF($A81="","",Schläge!$G81)</f>
        <v/>
      </c>
      <c r="C81" s="21" t="str">
        <f aca="false">IF($A81="","",SUMIFS(Düngung!$M$2:$M$201,Düngung!$B$2:$B$201,$A81))</f>
        <v/>
      </c>
      <c r="D81" s="21" t="str">
        <f aca="false">IF($A81="","",SUMIFS(Düngung!$N$2:$N$201,Düngung!$B$2:$B$201,$A81))</f>
        <v/>
      </c>
      <c r="E81" s="21" t="str">
        <f aca="false">IF($A81="","",SUMIFS(Düngung!$O$2:$O$201,Düngung!$B$2:$B$201,$A81))</f>
        <v/>
      </c>
      <c r="F81" s="21" t="str">
        <f aca="false">IF($A81="","",SUMIFS(Düngung!$P$2:$P$201,Düngung!$B$2:$B$201,$A81))</f>
        <v/>
      </c>
      <c r="G81" s="21" t="str">
        <f aca="false">IF($A81="","",SUMIFS(Düngung!$Q$2:$Q$201,Düngung!$B$2:$B$201,$A81))</f>
        <v/>
      </c>
      <c r="H81" s="21" t="str">
        <f aca="false">IF($A81="","",SUMIFS(Düngung!$R$2:$R$201,Düngung!$B$2:$B$201,$A81))</f>
        <v/>
      </c>
      <c r="I81" s="12" t="str">
        <f aca="false">IF($A81="","",COUNTIFS(Düngung!$B$2:$B$201,$A81))</f>
        <v/>
      </c>
      <c r="J81" s="12" t="str">
        <f aca="false">IF($A81="","",SUMIFS(Weidehaltung!$G$2:$G$201,Weidehaltung!$C$2:$C$201,$A81))</f>
        <v/>
      </c>
      <c r="K81" s="21" t="str">
        <f aca="false">IF($A81="","",SUMIFS(Weidehaltung!$J$2:$J$201,Weidehaltung!$C$2:$C$201,$A81))</f>
        <v/>
      </c>
    </row>
    <row r="82" customFormat="false" ht="15" hidden="false" customHeight="false" outlineLevel="0" collapsed="false">
      <c r="A82" s="12" t="str">
        <f aca="false">IF(Schläge!$B82="","",Schläge!$B82)</f>
        <v/>
      </c>
      <c r="B82" s="20" t="str">
        <f aca="false">IF($A82="","",Schläge!$G82)</f>
        <v/>
      </c>
      <c r="C82" s="21" t="str">
        <f aca="false">IF($A82="","",SUMIFS(Düngung!$M$2:$M$201,Düngung!$B$2:$B$201,$A82))</f>
        <v/>
      </c>
      <c r="D82" s="21" t="str">
        <f aca="false">IF($A82="","",SUMIFS(Düngung!$N$2:$N$201,Düngung!$B$2:$B$201,$A82))</f>
        <v/>
      </c>
      <c r="E82" s="21" t="str">
        <f aca="false">IF($A82="","",SUMIFS(Düngung!$O$2:$O$201,Düngung!$B$2:$B$201,$A82))</f>
        <v/>
      </c>
      <c r="F82" s="21" t="str">
        <f aca="false">IF($A82="","",SUMIFS(Düngung!$P$2:$P$201,Düngung!$B$2:$B$201,$A82))</f>
        <v/>
      </c>
      <c r="G82" s="21" t="str">
        <f aca="false">IF($A82="","",SUMIFS(Düngung!$Q$2:$Q$201,Düngung!$B$2:$B$201,$A82))</f>
        <v/>
      </c>
      <c r="H82" s="21" t="str">
        <f aca="false">IF($A82="","",SUMIFS(Düngung!$R$2:$R$201,Düngung!$B$2:$B$201,$A82))</f>
        <v/>
      </c>
      <c r="I82" s="12" t="str">
        <f aca="false">IF($A82="","",COUNTIFS(Düngung!$B$2:$B$201,$A82))</f>
        <v/>
      </c>
      <c r="J82" s="12" t="str">
        <f aca="false">IF($A82="","",SUMIFS(Weidehaltung!$G$2:$G$201,Weidehaltung!$C$2:$C$201,$A82))</f>
        <v/>
      </c>
      <c r="K82" s="21" t="str">
        <f aca="false">IF($A82="","",SUMIFS(Weidehaltung!$J$2:$J$201,Weidehaltung!$C$2:$C$201,$A82))</f>
        <v/>
      </c>
    </row>
    <row r="83" customFormat="false" ht="15" hidden="false" customHeight="false" outlineLevel="0" collapsed="false">
      <c r="A83" s="12" t="str">
        <f aca="false">IF(Schläge!$B83="","",Schläge!$B83)</f>
        <v/>
      </c>
      <c r="B83" s="20" t="str">
        <f aca="false">IF($A83="","",Schläge!$G83)</f>
        <v/>
      </c>
      <c r="C83" s="21" t="str">
        <f aca="false">IF($A83="","",SUMIFS(Düngung!$M$2:$M$201,Düngung!$B$2:$B$201,$A83))</f>
        <v/>
      </c>
      <c r="D83" s="21" t="str">
        <f aca="false">IF($A83="","",SUMIFS(Düngung!$N$2:$N$201,Düngung!$B$2:$B$201,$A83))</f>
        <v/>
      </c>
      <c r="E83" s="21" t="str">
        <f aca="false">IF($A83="","",SUMIFS(Düngung!$O$2:$O$201,Düngung!$B$2:$B$201,$A83))</f>
        <v/>
      </c>
      <c r="F83" s="21" t="str">
        <f aca="false">IF($A83="","",SUMIFS(Düngung!$P$2:$P$201,Düngung!$B$2:$B$201,$A83))</f>
        <v/>
      </c>
      <c r="G83" s="21" t="str">
        <f aca="false">IF($A83="","",SUMIFS(Düngung!$Q$2:$Q$201,Düngung!$B$2:$B$201,$A83))</f>
        <v/>
      </c>
      <c r="H83" s="21" t="str">
        <f aca="false">IF($A83="","",SUMIFS(Düngung!$R$2:$R$201,Düngung!$B$2:$B$201,$A83))</f>
        <v/>
      </c>
      <c r="I83" s="12" t="str">
        <f aca="false">IF($A83="","",COUNTIFS(Düngung!$B$2:$B$201,$A83))</f>
        <v/>
      </c>
      <c r="J83" s="12" t="str">
        <f aca="false">IF($A83="","",SUMIFS(Weidehaltung!$G$2:$G$201,Weidehaltung!$C$2:$C$201,$A83))</f>
        <v/>
      </c>
      <c r="K83" s="21" t="str">
        <f aca="false">IF($A83="","",SUMIFS(Weidehaltung!$J$2:$J$201,Weidehaltung!$C$2:$C$201,$A83))</f>
        <v/>
      </c>
    </row>
    <row r="84" customFormat="false" ht="15" hidden="false" customHeight="false" outlineLevel="0" collapsed="false">
      <c r="A84" s="12" t="str">
        <f aca="false">IF(Schläge!$B84="","",Schläge!$B84)</f>
        <v/>
      </c>
      <c r="B84" s="20" t="str">
        <f aca="false">IF($A84="","",Schläge!$G84)</f>
        <v/>
      </c>
      <c r="C84" s="21" t="str">
        <f aca="false">IF($A84="","",SUMIFS(Düngung!$M$2:$M$201,Düngung!$B$2:$B$201,$A84))</f>
        <v/>
      </c>
      <c r="D84" s="21" t="str">
        <f aca="false">IF($A84="","",SUMIFS(Düngung!$N$2:$N$201,Düngung!$B$2:$B$201,$A84))</f>
        <v/>
      </c>
      <c r="E84" s="21" t="str">
        <f aca="false">IF($A84="","",SUMIFS(Düngung!$O$2:$O$201,Düngung!$B$2:$B$201,$A84))</f>
        <v/>
      </c>
      <c r="F84" s="21" t="str">
        <f aca="false">IF($A84="","",SUMIFS(Düngung!$P$2:$P$201,Düngung!$B$2:$B$201,$A84))</f>
        <v/>
      </c>
      <c r="G84" s="21" t="str">
        <f aca="false">IF($A84="","",SUMIFS(Düngung!$Q$2:$Q$201,Düngung!$B$2:$B$201,$A84))</f>
        <v/>
      </c>
      <c r="H84" s="21" t="str">
        <f aca="false">IF($A84="","",SUMIFS(Düngung!$R$2:$R$201,Düngung!$B$2:$B$201,$A84))</f>
        <v/>
      </c>
      <c r="I84" s="12" t="str">
        <f aca="false">IF($A84="","",COUNTIFS(Düngung!$B$2:$B$201,$A84))</f>
        <v/>
      </c>
      <c r="J84" s="12" t="str">
        <f aca="false">IF($A84="","",SUMIFS(Weidehaltung!$G$2:$G$201,Weidehaltung!$C$2:$C$201,$A84))</f>
        <v/>
      </c>
      <c r="K84" s="21" t="str">
        <f aca="false">IF($A84="","",SUMIFS(Weidehaltung!$J$2:$J$201,Weidehaltung!$C$2:$C$201,$A84))</f>
        <v/>
      </c>
    </row>
    <row r="85" customFormat="false" ht="15" hidden="false" customHeight="false" outlineLevel="0" collapsed="false">
      <c r="A85" s="12" t="str">
        <f aca="false">IF(Schläge!$B85="","",Schläge!$B85)</f>
        <v/>
      </c>
      <c r="B85" s="20" t="str">
        <f aca="false">IF($A85="","",Schläge!$G85)</f>
        <v/>
      </c>
      <c r="C85" s="21" t="str">
        <f aca="false">IF($A85="","",SUMIFS(Düngung!$M$2:$M$201,Düngung!$B$2:$B$201,$A85))</f>
        <v/>
      </c>
      <c r="D85" s="21" t="str">
        <f aca="false">IF($A85="","",SUMIFS(Düngung!$N$2:$N$201,Düngung!$B$2:$B$201,$A85))</f>
        <v/>
      </c>
      <c r="E85" s="21" t="str">
        <f aca="false">IF($A85="","",SUMIFS(Düngung!$O$2:$O$201,Düngung!$B$2:$B$201,$A85))</f>
        <v/>
      </c>
      <c r="F85" s="21" t="str">
        <f aca="false">IF($A85="","",SUMIFS(Düngung!$P$2:$P$201,Düngung!$B$2:$B$201,$A85))</f>
        <v/>
      </c>
      <c r="G85" s="21" t="str">
        <f aca="false">IF($A85="","",SUMIFS(Düngung!$Q$2:$Q$201,Düngung!$B$2:$B$201,$A85))</f>
        <v/>
      </c>
      <c r="H85" s="21" t="str">
        <f aca="false">IF($A85="","",SUMIFS(Düngung!$R$2:$R$201,Düngung!$B$2:$B$201,$A85))</f>
        <v/>
      </c>
      <c r="I85" s="12" t="str">
        <f aca="false">IF($A85="","",COUNTIFS(Düngung!$B$2:$B$201,$A85))</f>
        <v/>
      </c>
      <c r="J85" s="12" t="str">
        <f aca="false">IF($A85="","",SUMIFS(Weidehaltung!$G$2:$G$201,Weidehaltung!$C$2:$C$201,$A85))</f>
        <v/>
      </c>
      <c r="K85" s="21" t="str">
        <f aca="false">IF($A85="","",SUMIFS(Weidehaltung!$J$2:$J$201,Weidehaltung!$C$2:$C$201,$A85))</f>
        <v/>
      </c>
    </row>
    <row r="86" customFormat="false" ht="15" hidden="false" customHeight="false" outlineLevel="0" collapsed="false">
      <c r="A86" s="12" t="str">
        <f aca="false">IF(Schläge!$B86="","",Schläge!$B86)</f>
        <v/>
      </c>
      <c r="B86" s="20" t="str">
        <f aca="false">IF($A86="","",Schläge!$G86)</f>
        <v/>
      </c>
      <c r="C86" s="21" t="str">
        <f aca="false">IF($A86="","",SUMIFS(Düngung!$M$2:$M$201,Düngung!$B$2:$B$201,$A86))</f>
        <v/>
      </c>
      <c r="D86" s="21" t="str">
        <f aca="false">IF($A86="","",SUMIFS(Düngung!$N$2:$N$201,Düngung!$B$2:$B$201,$A86))</f>
        <v/>
      </c>
      <c r="E86" s="21" t="str">
        <f aca="false">IF($A86="","",SUMIFS(Düngung!$O$2:$O$201,Düngung!$B$2:$B$201,$A86))</f>
        <v/>
      </c>
      <c r="F86" s="21" t="str">
        <f aca="false">IF($A86="","",SUMIFS(Düngung!$P$2:$P$201,Düngung!$B$2:$B$201,$A86))</f>
        <v/>
      </c>
      <c r="G86" s="21" t="str">
        <f aca="false">IF($A86="","",SUMIFS(Düngung!$Q$2:$Q$201,Düngung!$B$2:$B$201,$A86))</f>
        <v/>
      </c>
      <c r="H86" s="21" t="str">
        <f aca="false">IF($A86="","",SUMIFS(Düngung!$R$2:$R$201,Düngung!$B$2:$B$201,$A86))</f>
        <v/>
      </c>
      <c r="I86" s="12" t="str">
        <f aca="false">IF($A86="","",COUNTIFS(Düngung!$B$2:$B$201,$A86))</f>
        <v/>
      </c>
      <c r="J86" s="12" t="str">
        <f aca="false">IF($A86="","",SUMIFS(Weidehaltung!$G$2:$G$201,Weidehaltung!$C$2:$C$201,$A86))</f>
        <v/>
      </c>
      <c r="K86" s="21" t="str">
        <f aca="false">IF($A86="","",SUMIFS(Weidehaltung!$J$2:$J$201,Weidehaltung!$C$2:$C$201,$A86))</f>
        <v/>
      </c>
    </row>
    <row r="87" customFormat="false" ht="15" hidden="false" customHeight="false" outlineLevel="0" collapsed="false">
      <c r="A87" s="12" t="str">
        <f aca="false">IF(Schläge!$B87="","",Schläge!$B87)</f>
        <v/>
      </c>
      <c r="B87" s="20" t="str">
        <f aca="false">IF($A87="","",Schläge!$G87)</f>
        <v/>
      </c>
      <c r="C87" s="21" t="str">
        <f aca="false">IF($A87="","",SUMIFS(Düngung!$M$2:$M$201,Düngung!$B$2:$B$201,$A87))</f>
        <v/>
      </c>
      <c r="D87" s="21" t="str">
        <f aca="false">IF($A87="","",SUMIFS(Düngung!$N$2:$N$201,Düngung!$B$2:$B$201,$A87))</f>
        <v/>
      </c>
      <c r="E87" s="21" t="str">
        <f aca="false">IF($A87="","",SUMIFS(Düngung!$O$2:$O$201,Düngung!$B$2:$B$201,$A87))</f>
        <v/>
      </c>
      <c r="F87" s="21" t="str">
        <f aca="false">IF($A87="","",SUMIFS(Düngung!$P$2:$P$201,Düngung!$B$2:$B$201,$A87))</f>
        <v/>
      </c>
      <c r="G87" s="21" t="str">
        <f aca="false">IF($A87="","",SUMIFS(Düngung!$Q$2:$Q$201,Düngung!$B$2:$B$201,$A87))</f>
        <v/>
      </c>
      <c r="H87" s="21" t="str">
        <f aca="false">IF($A87="","",SUMIFS(Düngung!$R$2:$R$201,Düngung!$B$2:$B$201,$A87))</f>
        <v/>
      </c>
      <c r="I87" s="12" t="str">
        <f aca="false">IF($A87="","",COUNTIFS(Düngung!$B$2:$B$201,$A87))</f>
        <v/>
      </c>
      <c r="J87" s="12" t="str">
        <f aca="false">IF($A87="","",SUMIFS(Weidehaltung!$G$2:$G$201,Weidehaltung!$C$2:$C$201,$A87))</f>
        <v/>
      </c>
      <c r="K87" s="21" t="str">
        <f aca="false">IF($A87="","",SUMIFS(Weidehaltung!$J$2:$J$201,Weidehaltung!$C$2:$C$201,$A87))</f>
        <v/>
      </c>
    </row>
    <row r="88" customFormat="false" ht="15" hidden="false" customHeight="false" outlineLevel="0" collapsed="false">
      <c r="A88" s="12" t="str">
        <f aca="false">IF(Schläge!$B88="","",Schläge!$B88)</f>
        <v/>
      </c>
      <c r="B88" s="20" t="str">
        <f aca="false">IF($A88="","",Schläge!$G88)</f>
        <v/>
      </c>
      <c r="C88" s="21" t="str">
        <f aca="false">IF($A88="","",SUMIFS(Düngung!$M$2:$M$201,Düngung!$B$2:$B$201,$A88))</f>
        <v/>
      </c>
      <c r="D88" s="21" t="str">
        <f aca="false">IF($A88="","",SUMIFS(Düngung!$N$2:$N$201,Düngung!$B$2:$B$201,$A88))</f>
        <v/>
      </c>
      <c r="E88" s="21" t="str">
        <f aca="false">IF($A88="","",SUMIFS(Düngung!$O$2:$O$201,Düngung!$B$2:$B$201,$A88))</f>
        <v/>
      </c>
      <c r="F88" s="21" t="str">
        <f aca="false">IF($A88="","",SUMIFS(Düngung!$P$2:$P$201,Düngung!$B$2:$B$201,$A88))</f>
        <v/>
      </c>
      <c r="G88" s="21" t="str">
        <f aca="false">IF($A88="","",SUMIFS(Düngung!$Q$2:$Q$201,Düngung!$B$2:$B$201,$A88))</f>
        <v/>
      </c>
      <c r="H88" s="21" t="str">
        <f aca="false">IF($A88="","",SUMIFS(Düngung!$R$2:$R$201,Düngung!$B$2:$B$201,$A88))</f>
        <v/>
      </c>
      <c r="I88" s="12" t="str">
        <f aca="false">IF($A88="","",COUNTIFS(Düngung!$B$2:$B$201,$A88))</f>
        <v/>
      </c>
      <c r="J88" s="12" t="str">
        <f aca="false">IF($A88="","",SUMIFS(Weidehaltung!$G$2:$G$201,Weidehaltung!$C$2:$C$201,$A88))</f>
        <v/>
      </c>
      <c r="K88" s="21" t="str">
        <f aca="false">IF($A88="","",SUMIFS(Weidehaltung!$J$2:$J$201,Weidehaltung!$C$2:$C$201,$A88))</f>
        <v/>
      </c>
    </row>
    <row r="89" customFormat="false" ht="15" hidden="false" customHeight="false" outlineLevel="0" collapsed="false">
      <c r="A89" s="12" t="str">
        <f aca="false">IF(Schläge!$B89="","",Schläge!$B89)</f>
        <v/>
      </c>
      <c r="B89" s="20" t="str">
        <f aca="false">IF($A89="","",Schläge!$G89)</f>
        <v/>
      </c>
      <c r="C89" s="21" t="str">
        <f aca="false">IF($A89="","",SUMIFS(Düngung!$M$2:$M$201,Düngung!$B$2:$B$201,$A89))</f>
        <v/>
      </c>
      <c r="D89" s="21" t="str">
        <f aca="false">IF($A89="","",SUMIFS(Düngung!$N$2:$N$201,Düngung!$B$2:$B$201,$A89))</f>
        <v/>
      </c>
      <c r="E89" s="21" t="str">
        <f aca="false">IF($A89="","",SUMIFS(Düngung!$O$2:$O$201,Düngung!$B$2:$B$201,$A89))</f>
        <v/>
      </c>
      <c r="F89" s="21" t="str">
        <f aca="false">IF($A89="","",SUMIFS(Düngung!$P$2:$P$201,Düngung!$B$2:$B$201,$A89))</f>
        <v/>
      </c>
      <c r="G89" s="21" t="str">
        <f aca="false">IF($A89="","",SUMIFS(Düngung!$Q$2:$Q$201,Düngung!$B$2:$B$201,$A89))</f>
        <v/>
      </c>
      <c r="H89" s="21" t="str">
        <f aca="false">IF($A89="","",SUMIFS(Düngung!$R$2:$R$201,Düngung!$B$2:$B$201,$A89))</f>
        <v/>
      </c>
      <c r="I89" s="12" t="str">
        <f aca="false">IF($A89="","",COUNTIFS(Düngung!$B$2:$B$201,$A89))</f>
        <v/>
      </c>
      <c r="J89" s="12" t="str">
        <f aca="false">IF($A89="","",SUMIFS(Weidehaltung!$G$2:$G$201,Weidehaltung!$C$2:$C$201,$A89))</f>
        <v/>
      </c>
      <c r="K89" s="21" t="str">
        <f aca="false">IF($A89="","",SUMIFS(Weidehaltung!$J$2:$J$201,Weidehaltung!$C$2:$C$201,$A89))</f>
        <v/>
      </c>
    </row>
    <row r="90" customFormat="false" ht="15" hidden="false" customHeight="false" outlineLevel="0" collapsed="false">
      <c r="A90" s="12" t="str">
        <f aca="false">IF(Schläge!$B90="","",Schläge!$B90)</f>
        <v/>
      </c>
      <c r="B90" s="20" t="str">
        <f aca="false">IF($A90="","",Schläge!$G90)</f>
        <v/>
      </c>
      <c r="C90" s="21" t="str">
        <f aca="false">IF($A90="","",SUMIFS(Düngung!$M$2:$M$201,Düngung!$B$2:$B$201,$A90))</f>
        <v/>
      </c>
      <c r="D90" s="21" t="str">
        <f aca="false">IF($A90="","",SUMIFS(Düngung!$N$2:$N$201,Düngung!$B$2:$B$201,$A90))</f>
        <v/>
      </c>
      <c r="E90" s="21" t="str">
        <f aca="false">IF($A90="","",SUMIFS(Düngung!$O$2:$O$201,Düngung!$B$2:$B$201,$A90))</f>
        <v/>
      </c>
      <c r="F90" s="21" t="str">
        <f aca="false">IF($A90="","",SUMIFS(Düngung!$P$2:$P$201,Düngung!$B$2:$B$201,$A90))</f>
        <v/>
      </c>
      <c r="G90" s="21" t="str">
        <f aca="false">IF($A90="","",SUMIFS(Düngung!$Q$2:$Q$201,Düngung!$B$2:$B$201,$A90))</f>
        <v/>
      </c>
      <c r="H90" s="21" t="str">
        <f aca="false">IF($A90="","",SUMIFS(Düngung!$R$2:$R$201,Düngung!$B$2:$B$201,$A90))</f>
        <v/>
      </c>
      <c r="I90" s="12" t="str">
        <f aca="false">IF($A90="","",COUNTIFS(Düngung!$B$2:$B$201,$A90))</f>
        <v/>
      </c>
      <c r="J90" s="12" t="str">
        <f aca="false">IF($A90="","",SUMIFS(Weidehaltung!$G$2:$G$201,Weidehaltung!$C$2:$C$201,$A90))</f>
        <v/>
      </c>
      <c r="K90" s="21" t="str">
        <f aca="false">IF($A90="","",SUMIFS(Weidehaltung!$J$2:$J$201,Weidehaltung!$C$2:$C$201,$A90))</f>
        <v/>
      </c>
    </row>
    <row r="91" customFormat="false" ht="15" hidden="false" customHeight="false" outlineLevel="0" collapsed="false">
      <c r="A91" s="12" t="str">
        <f aca="false">IF(Schläge!$B91="","",Schläge!$B91)</f>
        <v/>
      </c>
      <c r="B91" s="20" t="str">
        <f aca="false">IF($A91="","",Schläge!$G91)</f>
        <v/>
      </c>
      <c r="C91" s="21" t="str">
        <f aca="false">IF($A91="","",SUMIFS(Düngung!$M$2:$M$201,Düngung!$B$2:$B$201,$A91))</f>
        <v/>
      </c>
      <c r="D91" s="21" t="str">
        <f aca="false">IF($A91="","",SUMIFS(Düngung!$N$2:$N$201,Düngung!$B$2:$B$201,$A91))</f>
        <v/>
      </c>
      <c r="E91" s="21" t="str">
        <f aca="false">IF($A91="","",SUMIFS(Düngung!$O$2:$O$201,Düngung!$B$2:$B$201,$A91))</f>
        <v/>
      </c>
      <c r="F91" s="21" t="str">
        <f aca="false">IF($A91="","",SUMIFS(Düngung!$P$2:$P$201,Düngung!$B$2:$B$201,$A91))</f>
        <v/>
      </c>
      <c r="G91" s="21" t="str">
        <f aca="false">IF($A91="","",SUMIFS(Düngung!$Q$2:$Q$201,Düngung!$B$2:$B$201,$A91))</f>
        <v/>
      </c>
      <c r="H91" s="21" t="str">
        <f aca="false">IF($A91="","",SUMIFS(Düngung!$R$2:$R$201,Düngung!$B$2:$B$201,$A91))</f>
        <v/>
      </c>
      <c r="I91" s="12" t="str">
        <f aca="false">IF($A91="","",COUNTIFS(Düngung!$B$2:$B$201,$A91))</f>
        <v/>
      </c>
      <c r="J91" s="12" t="str">
        <f aca="false">IF($A91="","",SUMIFS(Weidehaltung!$G$2:$G$201,Weidehaltung!$C$2:$C$201,$A91))</f>
        <v/>
      </c>
      <c r="K91" s="21" t="str">
        <f aca="false">IF($A91="","",SUMIFS(Weidehaltung!$J$2:$J$201,Weidehaltung!$C$2:$C$201,$A91))</f>
        <v/>
      </c>
    </row>
    <row r="92" customFormat="false" ht="15" hidden="false" customHeight="false" outlineLevel="0" collapsed="false">
      <c r="A92" s="12" t="str">
        <f aca="false">IF(Schläge!$B92="","",Schläge!$B92)</f>
        <v/>
      </c>
      <c r="B92" s="20" t="str">
        <f aca="false">IF($A92="","",Schläge!$G92)</f>
        <v/>
      </c>
      <c r="C92" s="21" t="str">
        <f aca="false">IF($A92="","",SUMIFS(Düngung!$M$2:$M$201,Düngung!$B$2:$B$201,$A92))</f>
        <v/>
      </c>
      <c r="D92" s="21" t="str">
        <f aca="false">IF($A92="","",SUMIFS(Düngung!$N$2:$N$201,Düngung!$B$2:$B$201,$A92))</f>
        <v/>
      </c>
      <c r="E92" s="21" t="str">
        <f aca="false">IF($A92="","",SUMIFS(Düngung!$O$2:$O$201,Düngung!$B$2:$B$201,$A92))</f>
        <v/>
      </c>
      <c r="F92" s="21" t="str">
        <f aca="false">IF($A92="","",SUMIFS(Düngung!$P$2:$P$201,Düngung!$B$2:$B$201,$A92))</f>
        <v/>
      </c>
      <c r="G92" s="21" t="str">
        <f aca="false">IF($A92="","",SUMIFS(Düngung!$Q$2:$Q$201,Düngung!$B$2:$B$201,$A92))</f>
        <v/>
      </c>
      <c r="H92" s="21" t="str">
        <f aca="false">IF($A92="","",SUMIFS(Düngung!$R$2:$R$201,Düngung!$B$2:$B$201,$A92))</f>
        <v/>
      </c>
      <c r="I92" s="12" t="str">
        <f aca="false">IF($A92="","",COUNTIFS(Düngung!$B$2:$B$201,$A92))</f>
        <v/>
      </c>
      <c r="J92" s="12" t="str">
        <f aca="false">IF($A92="","",SUMIFS(Weidehaltung!$G$2:$G$201,Weidehaltung!$C$2:$C$201,$A92))</f>
        <v/>
      </c>
      <c r="K92" s="21" t="str">
        <f aca="false">IF($A92="","",SUMIFS(Weidehaltung!$J$2:$J$201,Weidehaltung!$C$2:$C$201,$A92))</f>
        <v/>
      </c>
    </row>
    <row r="93" customFormat="false" ht="15" hidden="false" customHeight="false" outlineLevel="0" collapsed="false">
      <c r="A93" s="12" t="str">
        <f aca="false">IF(Schläge!$B93="","",Schläge!$B93)</f>
        <v/>
      </c>
      <c r="B93" s="20" t="str">
        <f aca="false">IF($A93="","",Schläge!$G93)</f>
        <v/>
      </c>
      <c r="C93" s="21" t="str">
        <f aca="false">IF($A93="","",SUMIFS(Düngung!$M$2:$M$201,Düngung!$B$2:$B$201,$A93))</f>
        <v/>
      </c>
      <c r="D93" s="21" t="str">
        <f aca="false">IF($A93="","",SUMIFS(Düngung!$N$2:$N$201,Düngung!$B$2:$B$201,$A93))</f>
        <v/>
      </c>
      <c r="E93" s="21" t="str">
        <f aca="false">IF($A93="","",SUMIFS(Düngung!$O$2:$O$201,Düngung!$B$2:$B$201,$A93))</f>
        <v/>
      </c>
      <c r="F93" s="21" t="str">
        <f aca="false">IF($A93="","",SUMIFS(Düngung!$P$2:$P$201,Düngung!$B$2:$B$201,$A93))</f>
        <v/>
      </c>
      <c r="G93" s="21" t="str">
        <f aca="false">IF($A93="","",SUMIFS(Düngung!$Q$2:$Q$201,Düngung!$B$2:$B$201,$A93))</f>
        <v/>
      </c>
      <c r="H93" s="21" t="str">
        <f aca="false">IF($A93="","",SUMIFS(Düngung!$R$2:$R$201,Düngung!$B$2:$B$201,$A93))</f>
        <v/>
      </c>
      <c r="I93" s="12" t="str">
        <f aca="false">IF($A93="","",COUNTIFS(Düngung!$B$2:$B$201,$A93))</f>
        <v/>
      </c>
      <c r="J93" s="12" t="str">
        <f aca="false">IF($A93="","",SUMIFS(Weidehaltung!$G$2:$G$201,Weidehaltung!$C$2:$C$201,$A93))</f>
        <v/>
      </c>
      <c r="K93" s="21" t="str">
        <f aca="false">IF($A93="","",SUMIFS(Weidehaltung!$J$2:$J$201,Weidehaltung!$C$2:$C$201,$A93))</f>
        <v/>
      </c>
    </row>
    <row r="94" customFormat="false" ht="15" hidden="false" customHeight="false" outlineLevel="0" collapsed="false">
      <c r="A94" s="12" t="str">
        <f aca="false">IF(Schläge!$B94="","",Schläge!$B94)</f>
        <v/>
      </c>
      <c r="B94" s="20" t="str">
        <f aca="false">IF($A94="","",Schläge!$G94)</f>
        <v/>
      </c>
      <c r="C94" s="21" t="str">
        <f aca="false">IF($A94="","",SUMIFS(Düngung!$M$2:$M$201,Düngung!$B$2:$B$201,$A94))</f>
        <v/>
      </c>
      <c r="D94" s="21" t="str">
        <f aca="false">IF($A94="","",SUMIFS(Düngung!$N$2:$N$201,Düngung!$B$2:$B$201,$A94))</f>
        <v/>
      </c>
      <c r="E94" s="21" t="str">
        <f aca="false">IF($A94="","",SUMIFS(Düngung!$O$2:$O$201,Düngung!$B$2:$B$201,$A94))</f>
        <v/>
      </c>
      <c r="F94" s="21" t="str">
        <f aca="false">IF($A94="","",SUMIFS(Düngung!$P$2:$P$201,Düngung!$B$2:$B$201,$A94))</f>
        <v/>
      </c>
      <c r="G94" s="21" t="str">
        <f aca="false">IF($A94="","",SUMIFS(Düngung!$Q$2:$Q$201,Düngung!$B$2:$B$201,$A94))</f>
        <v/>
      </c>
      <c r="H94" s="21" t="str">
        <f aca="false">IF($A94="","",SUMIFS(Düngung!$R$2:$R$201,Düngung!$B$2:$B$201,$A94))</f>
        <v/>
      </c>
      <c r="I94" s="12" t="str">
        <f aca="false">IF($A94="","",COUNTIFS(Düngung!$B$2:$B$201,$A94))</f>
        <v/>
      </c>
      <c r="J94" s="12" t="str">
        <f aca="false">IF($A94="","",SUMIFS(Weidehaltung!$G$2:$G$201,Weidehaltung!$C$2:$C$201,$A94))</f>
        <v/>
      </c>
      <c r="K94" s="21" t="str">
        <f aca="false">IF($A94="","",SUMIFS(Weidehaltung!$J$2:$J$201,Weidehaltung!$C$2:$C$201,$A94))</f>
        <v/>
      </c>
    </row>
    <row r="95" customFormat="false" ht="15" hidden="false" customHeight="false" outlineLevel="0" collapsed="false">
      <c r="A95" s="12" t="str">
        <f aca="false">IF(Schläge!$B95="","",Schläge!$B95)</f>
        <v/>
      </c>
      <c r="B95" s="20" t="str">
        <f aca="false">IF($A95="","",Schläge!$G95)</f>
        <v/>
      </c>
      <c r="C95" s="21" t="str">
        <f aca="false">IF($A95="","",SUMIFS(Düngung!$M$2:$M$201,Düngung!$B$2:$B$201,$A95))</f>
        <v/>
      </c>
      <c r="D95" s="21" t="str">
        <f aca="false">IF($A95="","",SUMIFS(Düngung!$N$2:$N$201,Düngung!$B$2:$B$201,$A95))</f>
        <v/>
      </c>
      <c r="E95" s="21" t="str">
        <f aca="false">IF($A95="","",SUMIFS(Düngung!$O$2:$O$201,Düngung!$B$2:$B$201,$A95))</f>
        <v/>
      </c>
      <c r="F95" s="21" t="str">
        <f aca="false">IF($A95="","",SUMIFS(Düngung!$P$2:$P$201,Düngung!$B$2:$B$201,$A95))</f>
        <v/>
      </c>
      <c r="G95" s="21" t="str">
        <f aca="false">IF($A95="","",SUMIFS(Düngung!$Q$2:$Q$201,Düngung!$B$2:$B$201,$A95))</f>
        <v/>
      </c>
      <c r="H95" s="21" t="str">
        <f aca="false">IF($A95="","",SUMIFS(Düngung!$R$2:$R$201,Düngung!$B$2:$B$201,$A95))</f>
        <v/>
      </c>
      <c r="I95" s="12" t="str">
        <f aca="false">IF($A95="","",COUNTIFS(Düngung!$B$2:$B$201,$A95))</f>
        <v/>
      </c>
      <c r="J95" s="12" t="str">
        <f aca="false">IF($A95="","",SUMIFS(Weidehaltung!$G$2:$G$201,Weidehaltung!$C$2:$C$201,$A95))</f>
        <v/>
      </c>
      <c r="K95" s="21" t="str">
        <f aca="false">IF($A95="","",SUMIFS(Weidehaltung!$J$2:$J$201,Weidehaltung!$C$2:$C$201,$A95))</f>
        <v/>
      </c>
    </row>
    <row r="96" customFormat="false" ht="15" hidden="false" customHeight="false" outlineLevel="0" collapsed="false">
      <c r="A96" s="12" t="str">
        <f aca="false">IF(Schläge!$B96="","",Schläge!$B96)</f>
        <v/>
      </c>
      <c r="B96" s="20" t="str">
        <f aca="false">IF($A96="","",Schläge!$G96)</f>
        <v/>
      </c>
      <c r="C96" s="21" t="str">
        <f aca="false">IF($A96="","",SUMIFS(Düngung!$M$2:$M$201,Düngung!$B$2:$B$201,$A96))</f>
        <v/>
      </c>
      <c r="D96" s="21" t="str">
        <f aca="false">IF($A96="","",SUMIFS(Düngung!$N$2:$N$201,Düngung!$B$2:$B$201,$A96))</f>
        <v/>
      </c>
      <c r="E96" s="21" t="str">
        <f aca="false">IF($A96="","",SUMIFS(Düngung!$O$2:$O$201,Düngung!$B$2:$B$201,$A96))</f>
        <v/>
      </c>
      <c r="F96" s="21" t="str">
        <f aca="false">IF($A96="","",SUMIFS(Düngung!$P$2:$P$201,Düngung!$B$2:$B$201,$A96))</f>
        <v/>
      </c>
      <c r="G96" s="21" t="str">
        <f aca="false">IF($A96="","",SUMIFS(Düngung!$Q$2:$Q$201,Düngung!$B$2:$B$201,$A96))</f>
        <v/>
      </c>
      <c r="H96" s="21" t="str">
        <f aca="false">IF($A96="","",SUMIFS(Düngung!$R$2:$R$201,Düngung!$B$2:$B$201,$A96))</f>
        <v/>
      </c>
      <c r="I96" s="12" t="str">
        <f aca="false">IF($A96="","",COUNTIFS(Düngung!$B$2:$B$201,$A96))</f>
        <v/>
      </c>
      <c r="J96" s="12" t="str">
        <f aca="false">IF($A96="","",SUMIFS(Weidehaltung!$G$2:$G$201,Weidehaltung!$C$2:$C$201,$A96))</f>
        <v/>
      </c>
      <c r="K96" s="21" t="str">
        <f aca="false">IF($A96="","",SUMIFS(Weidehaltung!$J$2:$J$201,Weidehaltung!$C$2:$C$201,$A96))</f>
        <v/>
      </c>
    </row>
    <row r="97" customFormat="false" ht="15" hidden="false" customHeight="false" outlineLevel="0" collapsed="false">
      <c r="A97" s="12" t="str">
        <f aca="false">IF(Schläge!$B97="","",Schläge!$B97)</f>
        <v/>
      </c>
      <c r="B97" s="20" t="str">
        <f aca="false">IF($A97="","",Schläge!$G97)</f>
        <v/>
      </c>
      <c r="C97" s="21" t="str">
        <f aca="false">IF($A97="","",SUMIFS(Düngung!$M$2:$M$201,Düngung!$B$2:$B$201,$A97))</f>
        <v/>
      </c>
      <c r="D97" s="21" t="str">
        <f aca="false">IF($A97="","",SUMIFS(Düngung!$N$2:$N$201,Düngung!$B$2:$B$201,$A97))</f>
        <v/>
      </c>
      <c r="E97" s="21" t="str">
        <f aca="false">IF($A97="","",SUMIFS(Düngung!$O$2:$O$201,Düngung!$B$2:$B$201,$A97))</f>
        <v/>
      </c>
      <c r="F97" s="21" t="str">
        <f aca="false">IF($A97="","",SUMIFS(Düngung!$P$2:$P$201,Düngung!$B$2:$B$201,$A97))</f>
        <v/>
      </c>
      <c r="G97" s="21" t="str">
        <f aca="false">IF($A97="","",SUMIFS(Düngung!$Q$2:$Q$201,Düngung!$B$2:$B$201,$A97))</f>
        <v/>
      </c>
      <c r="H97" s="21" t="str">
        <f aca="false">IF($A97="","",SUMIFS(Düngung!$R$2:$R$201,Düngung!$B$2:$B$201,$A97))</f>
        <v/>
      </c>
      <c r="I97" s="12" t="str">
        <f aca="false">IF($A97="","",COUNTIFS(Düngung!$B$2:$B$201,$A97))</f>
        <v/>
      </c>
      <c r="J97" s="12" t="str">
        <f aca="false">IF($A97="","",SUMIFS(Weidehaltung!$G$2:$G$201,Weidehaltung!$C$2:$C$201,$A97))</f>
        <v/>
      </c>
      <c r="K97" s="21" t="str">
        <f aca="false">IF($A97="","",SUMIFS(Weidehaltung!$J$2:$J$201,Weidehaltung!$C$2:$C$201,$A97))</f>
        <v/>
      </c>
    </row>
    <row r="98" customFormat="false" ht="15" hidden="false" customHeight="false" outlineLevel="0" collapsed="false">
      <c r="A98" s="12" t="str">
        <f aca="false">IF(Schläge!$B98="","",Schläge!$B98)</f>
        <v/>
      </c>
      <c r="B98" s="20" t="str">
        <f aca="false">IF($A98="","",Schläge!$G98)</f>
        <v/>
      </c>
      <c r="C98" s="21" t="str">
        <f aca="false">IF($A98="","",SUMIFS(Düngung!$M$2:$M$201,Düngung!$B$2:$B$201,$A98))</f>
        <v/>
      </c>
      <c r="D98" s="21" t="str">
        <f aca="false">IF($A98="","",SUMIFS(Düngung!$N$2:$N$201,Düngung!$B$2:$B$201,$A98))</f>
        <v/>
      </c>
      <c r="E98" s="21" t="str">
        <f aca="false">IF($A98="","",SUMIFS(Düngung!$O$2:$O$201,Düngung!$B$2:$B$201,$A98))</f>
        <v/>
      </c>
      <c r="F98" s="21" t="str">
        <f aca="false">IF($A98="","",SUMIFS(Düngung!$P$2:$P$201,Düngung!$B$2:$B$201,$A98))</f>
        <v/>
      </c>
      <c r="G98" s="21" t="str">
        <f aca="false">IF($A98="","",SUMIFS(Düngung!$Q$2:$Q$201,Düngung!$B$2:$B$201,$A98))</f>
        <v/>
      </c>
      <c r="H98" s="21" t="str">
        <f aca="false">IF($A98="","",SUMIFS(Düngung!$R$2:$R$201,Düngung!$B$2:$B$201,$A98))</f>
        <v/>
      </c>
      <c r="I98" s="12" t="str">
        <f aca="false">IF($A98="","",COUNTIFS(Düngung!$B$2:$B$201,$A98))</f>
        <v/>
      </c>
      <c r="J98" s="12" t="str">
        <f aca="false">IF($A98="","",SUMIFS(Weidehaltung!$G$2:$G$201,Weidehaltung!$C$2:$C$201,$A98))</f>
        <v/>
      </c>
      <c r="K98" s="21" t="str">
        <f aca="false">IF($A98="","",SUMIFS(Weidehaltung!$J$2:$J$201,Weidehaltung!$C$2:$C$201,$A98))</f>
        <v/>
      </c>
    </row>
    <row r="99" customFormat="false" ht="15" hidden="false" customHeight="false" outlineLevel="0" collapsed="false">
      <c r="A99" s="12" t="str">
        <f aca="false">IF(Schläge!$B99="","",Schläge!$B99)</f>
        <v/>
      </c>
      <c r="B99" s="20" t="str">
        <f aca="false">IF($A99="","",Schläge!$G99)</f>
        <v/>
      </c>
      <c r="C99" s="21" t="str">
        <f aca="false">IF($A99="","",SUMIFS(Düngung!$M$2:$M$201,Düngung!$B$2:$B$201,$A99))</f>
        <v/>
      </c>
      <c r="D99" s="21" t="str">
        <f aca="false">IF($A99="","",SUMIFS(Düngung!$N$2:$N$201,Düngung!$B$2:$B$201,$A99))</f>
        <v/>
      </c>
      <c r="E99" s="21" t="str">
        <f aca="false">IF($A99="","",SUMIFS(Düngung!$O$2:$O$201,Düngung!$B$2:$B$201,$A99))</f>
        <v/>
      </c>
      <c r="F99" s="21" t="str">
        <f aca="false">IF($A99="","",SUMIFS(Düngung!$P$2:$P$201,Düngung!$B$2:$B$201,$A99))</f>
        <v/>
      </c>
      <c r="G99" s="21" t="str">
        <f aca="false">IF($A99="","",SUMIFS(Düngung!$Q$2:$Q$201,Düngung!$B$2:$B$201,$A99))</f>
        <v/>
      </c>
      <c r="H99" s="21" t="str">
        <f aca="false">IF($A99="","",SUMIFS(Düngung!$R$2:$R$201,Düngung!$B$2:$B$201,$A99))</f>
        <v/>
      </c>
      <c r="I99" s="12" t="str">
        <f aca="false">IF($A99="","",COUNTIFS(Düngung!$B$2:$B$201,$A99))</f>
        <v/>
      </c>
      <c r="J99" s="12" t="str">
        <f aca="false">IF($A99="","",SUMIFS(Weidehaltung!$G$2:$G$201,Weidehaltung!$C$2:$C$201,$A99))</f>
        <v/>
      </c>
      <c r="K99" s="21" t="str">
        <f aca="false">IF($A99="","",SUMIFS(Weidehaltung!$J$2:$J$201,Weidehaltung!$C$2:$C$201,$A99))</f>
        <v/>
      </c>
    </row>
    <row r="100" customFormat="false" ht="15" hidden="false" customHeight="false" outlineLevel="0" collapsed="false">
      <c r="A100" s="12" t="str">
        <f aca="false">IF(Schläge!$B100="","",Schläge!$B100)</f>
        <v/>
      </c>
      <c r="B100" s="20" t="str">
        <f aca="false">IF($A100="","",Schläge!$G100)</f>
        <v/>
      </c>
      <c r="C100" s="21" t="str">
        <f aca="false">IF($A100="","",SUMIFS(Düngung!$M$2:$M$201,Düngung!$B$2:$B$201,$A100))</f>
        <v/>
      </c>
      <c r="D100" s="21" t="str">
        <f aca="false">IF($A100="","",SUMIFS(Düngung!$N$2:$N$201,Düngung!$B$2:$B$201,$A100))</f>
        <v/>
      </c>
      <c r="E100" s="21" t="str">
        <f aca="false">IF($A100="","",SUMIFS(Düngung!$O$2:$O$201,Düngung!$B$2:$B$201,$A100))</f>
        <v/>
      </c>
      <c r="F100" s="21" t="str">
        <f aca="false">IF($A100="","",SUMIFS(Düngung!$P$2:$P$201,Düngung!$B$2:$B$201,$A100))</f>
        <v/>
      </c>
      <c r="G100" s="21" t="str">
        <f aca="false">IF($A100="","",SUMIFS(Düngung!$Q$2:$Q$201,Düngung!$B$2:$B$201,$A100))</f>
        <v/>
      </c>
      <c r="H100" s="21" t="str">
        <f aca="false">IF($A100="","",SUMIFS(Düngung!$R$2:$R$201,Düngung!$B$2:$B$201,$A100))</f>
        <v/>
      </c>
      <c r="I100" s="12" t="str">
        <f aca="false">IF($A100="","",COUNTIFS(Düngung!$B$2:$B$201,$A100))</f>
        <v/>
      </c>
      <c r="J100" s="12" t="str">
        <f aca="false">IF($A100="","",SUMIFS(Weidehaltung!$G$2:$G$201,Weidehaltung!$C$2:$C$201,$A100))</f>
        <v/>
      </c>
      <c r="K100" s="21" t="str">
        <f aca="false">IF($A100="","",SUMIFS(Weidehaltung!$J$2:$J$201,Weidehaltung!$C$2:$C$201,$A100))</f>
        <v/>
      </c>
    </row>
    <row r="101" customFormat="false" ht="15" hidden="false" customHeight="false" outlineLevel="0" collapsed="false">
      <c r="A101" s="12" t="str">
        <f aca="false">IF(Schläge!$B101="","",Schläge!$B101)</f>
        <v/>
      </c>
      <c r="B101" s="20" t="str">
        <f aca="false">IF($A101="","",Schläge!$G101)</f>
        <v/>
      </c>
      <c r="C101" s="21" t="str">
        <f aca="false">IF($A101="","",SUMIFS(Düngung!$M$2:$M$201,Düngung!$B$2:$B$201,$A101))</f>
        <v/>
      </c>
      <c r="D101" s="21" t="str">
        <f aca="false">IF($A101="","",SUMIFS(Düngung!$N$2:$N$201,Düngung!$B$2:$B$201,$A101))</f>
        <v/>
      </c>
      <c r="E101" s="21" t="str">
        <f aca="false">IF($A101="","",SUMIFS(Düngung!$O$2:$O$201,Düngung!$B$2:$B$201,$A101))</f>
        <v/>
      </c>
      <c r="F101" s="21" t="str">
        <f aca="false">IF($A101="","",SUMIFS(Düngung!$P$2:$P$201,Düngung!$B$2:$B$201,$A101))</f>
        <v/>
      </c>
      <c r="G101" s="21" t="str">
        <f aca="false">IF($A101="","",SUMIFS(Düngung!$Q$2:$Q$201,Düngung!$B$2:$B$201,$A101))</f>
        <v/>
      </c>
      <c r="H101" s="21" t="str">
        <f aca="false">IF($A101="","",SUMIFS(Düngung!$R$2:$R$201,Düngung!$B$2:$B$201,$A101))</f>
        <v/>
      </c>
      <c r="I101" s="12" t="str">
        <f aca="false">IF($A101="","",COUNTIFS(Düngung!$B$2:$B$201,$A101))</f>
        <v/>
      </c>
      <c r="J101" s="12" t="str">
        <f aca="false">IF($A101="","",SUMIFS(Weidehaltung!$G$2:$G$201,Weidehaltung!$C$2:$C$201,$A101))</f>
        <v/>
      </c>
      <c r="K101" s="21" t="str">
        <f aca="false">IF($A101="","",SUMIFS(Weidehaltung!$J$2:$J$201,Weidehaltung!$C$2:$C$201,$A101))</f>
        <v/>
      </c>
    </row>
    <row r="103" customFormat="false" ht="15" hidden="false" customHeight="false" outlineLevel="0" collapsed="false">
      <c r="A103" s="23" t="s">
        <v>108</v>
      </c>
      <c r="B103" s="24" t="n">
        <f aca="false">SUM(B2:B101)</f>
        <v>5.4</v>
      </c>
      <c r="G103" s="25" t="n">
        <f aca="false">SUM(G2:G101)</f>
        <v>378</v>
      </c>
      <c r="H103" s="25" t="n">
        <f aca="false">SUM(H2:H101)</f>
        <v>151.2</v>
      </c>
    </row>
    <row r="104" customFormat="false" ht="15" hidden="false" customHeight="false" outlineLevel="0" collapsed="false">
      <c r="A104" s="26" t="s">
        <v>109</v>
      </c>
      <c r="B104" s="26"/>
      <c r="C104" s="26"/>
      <c r="D104" s="26"/>
      <c r="E104" s="26"/>
      <c r="F104" s="26"/>
      <c r="G104" s="26"/>
      <c r="H104" s="26"/>
    </row>
  </sheetData>
  <mergeCells count="1">
    <mergeCell ref="A104:H10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"/>
  </cols>
  <sheetData>
    <row r="2" customFormat="false" ht="35.8" hidden="false" customHeight="false" outlineLevel="0" collapsed="false">
      <c r="B2" s="1" t="s">
        <v>110</v>
      </c>
    </row>
    <row r="4" customFormat="false" ht="15" hidden="false" customHeight="true" outlineLevel="0" collapsed="false">
      <c r="B4" s="4" t="s">
        <v>111</v>
      </c>
      <c r="C4" s="4"/>
      <c r="D4" s="4"/>
      <c r="E4" s="4"/>
    </row>
    <row r="5" customFormat="false" ht="15" hidden="false" customHeight="false" outlineLevel="0" collapsed="false">
      <c r="B5" s="4"/>
      <c r="C5" s="4"/>
      <c r="D5" s="4"/>
      <c r="E5" s="4"/>
    </row>
    <row r="6" customFormat="false" ht="15" hidden="false" customHeight="false" outlineLevel="0" collapsed="false">
      <c r="B6" s="4"/>
      <c r="C6" s="4"/>
      <c r="D6" s="4"/>
      <c r="E6" s="4"/>
    </row>
    <row r="8" customFormat="false" ht="45.75" hidden="false" customHeight="true" outlineLevel="0" collapsed="false">
      <c r="B8" s="3" t="s">
        <v>112</v>
      </c>
      <c r="C8" s="4" t="s">
        <v>113</v>
      </c>
      <c r="D8" s="4"/>
      <c r="E8" s="4"/>
    </row>
    <row r="9" customFormat="false" ht="45.75" hidden="false" customHeight="true" outlineLevel="0" collapsed="false">
      <c r="B9" s="3" t="s">
        <v>114</v>
      </c>
      <c r="C9" s="4" t="s">
        <v>115</v>
      </c>
      <c r="D9" s="4"/>
      <c r="E9" s="4"/>
    </row>
    <row r="10" customFormat="false" ht="45.75" hidden="false" customHeight="true" outlineLevel="0" collapsed="false">
      <c r="B10" s="3" t="s">
        <v>116</v>
      </c>
      <c r="C10" s="4" t="s">
        <v>117</v>
      </c>
      <c r="D10" s="4"/>
      <c r="E10" s="4"/>
    </row>
    <row r="12" customFormat="false" ht="15.75" hidden="false" customHeight="true" outlineLevel="0" collapsed="false">
      <c r="B12" s="27"/>
      <c r="C12" s="27"/>
      <c r="D12" s="27"/>
      <c r="E12" s="27"/>
      <c r="F12" s="27"/>
    </row>
    <row r="13" customFormat="false" ht="33.75" hidden="false" customHeight="true" outlineLevel="0" collapsed="false">
      <c r="B13" s="27"/>
      <c r="C13" s="27"/>
      <c r="D13" s="27"/>
      <c r="E13" s="27"/>
      <c r="F13" s="27"/>
    </row>
    <row r="14" customFormat="false" ht="9.75" hidden="false" customHeight="true" outlineLevel="0" collapsed="false">
      <c r="B14" s="27"/>
      <c r="C14" s="27"/>
      <c r="D14" s="27"/>
      <c r="E14" s="27"/>
      <c r="F14" s="27"/>
    </row>
    <row r="15" customFormat="false" ht="6" hidden="false" customHeight="true" outlineLevel="0" collapsed="false">
      <c r="B15" s="27"/>
      <c r="C15" s="27"/>
      <c r="D15" s="27"/>
      <c r="E15" s="27"/>
      <c r="F15" s="27"/>
    </row>
    <row r="16" customFormat="false" ht="15" hidden="false" customHeight="true" outlineLevel="0" collapsed="false">
      <c r="B16" s="28" t="s">
        <v>118</v>
      </c>
      <c r="C16" s="28"/>
      <c r="D16" s="27"/>
      <c r="E16" s="27"/>
      <c r="F16" s="27"/>
    </row>
    <row r="17" customFormat="false" ht="15" hidden="false" customHeight="false" outlineLevel="0" collapsed="false">
      <c r="B17" s="28"/>
      <c r="C17" s="28"/>
      <c r="D17" s="27"/>
      <c r="E17" s="27"/>
      <c r="F17" s="27"/>
    </row>
    <row r="18" customFormat="false" ht="15" hidden="false" customHeight="false" outlineLevel="0" collapsed="false">
      <c r="B18" s="28"/>
      <c r="C18" s="28"/>
      <c r="D18" s="27"/>
      <c r="E18" s="27"/>
      <c r="F18" s="27"/>
    </row>
    <row r="19" customFormat="false" ht="15" hidden="false" customHeight="false" outlineLevel="0" collapsed="false">
      <c r="B19" s="29" t="s">
        <v>119</v>
      </c>
      <c r="C19" s="27"/>
      <c r="D19" s="27"/>
      <c r="E19" s="30" t="s">
        <v>120</v>
      </c>
      <c r="F19" s="27"/>
    </row>
    <row r="20" customFormat="false" ht="9.75" hidden="false" customHeight="true" outlineLevel="0" collapsed="false">
      <c r="B20" s="27"/>
      <c r="C20" s="27"/>
      <c r="D20" s="27"/>
      <c r="E20" s="27"/>
      <c r="F20" s="27"/>
    </row>
    <row r="23" customFormat="false" ht="22.35" hidden="false" customHeight="false" outlineLevel="0" collapsed="false">
      <c r="B23" s="2" t="s">
        <v>121</v>
      </c>
    </row>
  </sheetData>
  <mergeCells count="5">
    <mergeCell ref="B4:E6"/>
    <mergeCell ref="C8:E8"/>
    <mergeCell ref="C9:E9"/>
    <mergeCell ref="C10:E10"/>
    <mergeCell ref="B16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2026-08-23T12:21:58Z</dcterms:created>
  <dc:creator>openpyxl</dc:creator>
  <dc:description/>
  <dc:language>en-US</dc:language>
  <cp:lastModifiedBy/>
  <dcterms:modified xsi:type="dcterms:W3CDTF">2026-08-23T12:21:58Z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