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Saatgut" sheetId="3" state="visible" r:id="rId5"/>
    <sheet name="Auswertung" sheetId="4" state="visible" r:id="rId6"/>
    <sheet name="Grenzen" sheetId="5" state="visible" r:id="rId7"/>
  </sheets>
  <definedNames>
    <definedName function="false" hidden="false" localSheetId="3" name="_xlnm.Print_Area" vbProcedure="false">Auswertung!$A$1:$F$19</definedName>
    <definedName function="false" hidden="false" localSheetId="4" name="_xlnm.Print_Area" vbProcedure="false">Grenzen!$A$1:$F$23</definedName>
    <definedName function="false" hidden="false" localSheetId="2" name="_xlnm.Print_Titles" vbProcedure="false">Saatgut!$1:$1</definedName>
    <definedName function="false" hidden="true" localSheetId="2" name="_xlnm._FilterDatabase" vbProcedure="false">Saatgut!$A$1:$R$201</definedName>
    <definedName function="false" hidden="false" localSheetId="0" name="_xlnm.Print_Area" vbProcedure="false">Start!$A$1:$F$39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N1" authorId="0">
      <text>
        <r>
          <rPr>
            <sz val="10"/>
            <rFont val="Arial"/>
            <family val="2"/>
          </rPr>
          <t xml:space="preserve">Muss vor dem Kaufdatum liegen. Rückwirkend genehmigt die Kontrollstelle in der Regel nicht.</t>
        </r>
      </text>
    </comment>
    <comment ref="O1" authorId="0">
      <text>
        <r>
          <rPr>
            <sz val="10"/>
            <rFont val="Arial"/>
            <family val="2"/>
          </rPr>
          <t xml:space="preserve">Prüft nur, was in dieser Datei steht: konventionelle Ware ohne Genehmigungsnummer und überschrittene Gültigkeit.</t>
        </r>
      </text>
    </comment>
  </commentList>
</comments>
</file>

<file path=xl/sharedStrings.xml><?xml version="1.0" encoding="utf-8"?>
<sst xmlns="http://schemas.openxmlformats.org/spreadsheetml/2006/main" count="120" uniqueCount="104">
  <si>
    <t xml:space="preserve">Saatgut- und Pflanzgut-Nachweis</t>
  </si>
  <si>
    <t xml:space="preserve">Version 1.0 · Stand 23.08.2026 · hofbuch.de/vorlagen</t>
  </si>
  <si>
    <t xml:space="preserve">Wofür diese Datei ist</t>
  </si>
  <si>
    <t xml:space="preserve">Jede Saat- und Pflanzgutpartie mit Herkunft, Öko-Status und, wo nötig, der Ausnahmegenehmigung. Die Datei markiert Zeilen, bei denen die Genehmigung fehlt oder abgelaufen ist.</t>
  </si>
  <si>
    <t xml:space="preserve">Rechtsgrundlagen und Fristen</t>
  </si>
  <si>
    <t xml:space="preserve">Rechtsgrundlage</t>
  </si>
  <si>
    <t xml:space="preserve">VO (EU) 2018/848</t>
  </si>
  <si>
    <t xml:space="preserve">Was geprüft wird</t>
  </si>
  <si>
    <t xml:space="preserve">Herkunft und Öko-Status von Saat- und Pflanzgut, Ausnahmegenehmigungen</t>
  </si>
  <si>
    <t xml:space="preserve">Datenbank</t>
  </si>
  <si>
    <t xml:space="preserve">organicXseeds. Auf ihr beruht die Genehmigungsentscheidung der Kontrollstelle</t>
  </si>
  <si>
    <t xml:space="preserve">Belege</t>
  </si>
  <si>
    <t xml:space="preserve">Rechnung oder Lieferschein je Partie, Genehmigungsbescheid, Beleg der Recherche</t>
  </si>
  <si>
    <t xml:space="preserve">Wichtig</t>
  </si>
  <si>
    <t xml:space="preserve">Die Recherche gehört VOR den Kauf. Rückwirkend genehmigt die Kontrollstelle in der Regel nicht</t>
  </si>
  <si>
    <t xml:space="preserve">So füllst du sie aus</t>
  </si>
  <si>
    <t xml:space="preserve">1. Jede Partie eine Zeile, auch Nachbestellungen.</t>
  </si>
  <si>
    <t xml:space="preserve">2. Bio-Status eintragen. Bei konventioneller Ware Genehmigungsnummer und Gültigkeit dazu.</t>
  </si>
  <si>
    <t xml:space="preserve">3. Spalte „Prüfung“ stehen lassen, sie markiert fehlende und abgelaufene Genehmigungen.</t>
  </si>
  <si>
    <t xml:space="preserve">4. Blatt „Auswertung“ vor dem Kontrolltermin ansehen.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</si>
  <si>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</si>
  <si>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</si>
  <si>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</si>
  <si>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</si>
  <si>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</si>
  <si>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</si>
  <si>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</si>
  <si>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</si>
  <si>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</si>
  <si>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Kontrollstellen-Nummer (DE-ÖKO-…)</t>
  </si>
  <si>
    <t xml:space="preserve">Kontrollstelle</t>
  </si>
  <si>
    <t xml:space="preserve">Anbaujahr</t>
  </si>
  <si>
    <t xml:space="preserve">Verantwortlich</t>
  </si>
  <si>
    <t xml:space="preserve">Keine Rechtsberatung. Prüfe die für deinen Betrieb und dein Bundesland geltenden Vorgaben; Landesrecht, Auflagen und Verbandsrichtlinien können mehr verlangen.</t>
  </si>
  <si>
    <t xml:space="preserve">Quellen: Ökolandbau.de: Kontrolle des Öko-Pflanzenbaus · VO (EU) 2018/848 · organicxseeds.de</t>
  </si>
  <si>
    <t xml:space="preserve">Blatt</t>
  </si>
  <si>
    <t xml:space="preserve">Spalte</t>
  </si>
  <si>
    <t xml:space="preserve">Was gehört hinein</t>
  </si>
  <si>
    <t xml:space="preserve">Saatgut</t>
  </si>
  <si>
    <t xml:space="preserve">Kultur und Sorte</t>
  </si>
  <si>
    <t xml:space="preserve">So, wie sie auf dem Beleg und in organicXseeds stehen. Die Sorte entscheidet über die Verfügbarkeit.</t>
  </si>
  <si>
    <t xml:space="preserve">Art</t>
  </si>
  <si>
    <t xml:space="preserve">Saatgut, Pflanzgut, Jungpflanzen oder Pflanzkartoffeln. Für alle gilt dieselbe Nachweispflicht.</t>
  </si>
  <si>
    <t xml:space="preserve">Bio-Status</t>
  </si>
  <si>
    <t xml:space="preserve">Öko, Umstellung oder konventionell. Nur konventionelle Ware braucht eine Genehmigung.</t>
  </si>
  <si>
    <t xml:space="preserve">Kategorie organicXseeds</t>
  </si>
  <si>
    <t xml:space="preserve">Die Einstufung der Art in der Datenbank. Aus ihr ergibt sich, welchen Weg die Genehmigung nimmt. Welche Kategorie gilt und was daraus folgt, sagt dir organicXseeds oder deine Kontrollstelle.</t>
  </si>
  <si>
    <t xml:space="preserve">Genehmigung Nr.</t>
  </si>
  <si>
    <t xml:space="preserve">Nummer des Bescheids oder der Bestätigung aus organicXseeds. Bei einer Allgemeinverfügung deren Bezeichnung eintragen.</t>
  </si>
  <si>
    <t xml:space="preserve">genehmigt am / gültig bis</t>
  </si>
  <si>
    <t xml:space="preserve">Aus dem Bescheid. Ohne „gültig bis“ prüft die Datei nicht auf Ablauf.</t>
  </si>
  <si>
    <t xml:space="preserve">Recherche am</t>
  </si>
  <si>
    <t xml:space="preserve">Wann du in organicXseeds nachgesehen hast, dass keine Öko-Ware verfügbar war. Das Datum muss vor dem Kauf liegen.</t>
  </si>
  <si>
    <t xml:space="preserve">Nachweis abgelegt</t>
  </si>
  <si>
    <t xml:space="preserve">Wo der Ausdruck oder Screenshot der Recherche liegt. Ohne ihn steht die Genehmigung auf wackligen Füßen.</t>
  </si>
  <si>
    <t xml:space="preserve">Prüfung</t>
  </si>
  <si>
    <t xml:space="preserve">Rechnet sich selbst. „Genehmigung fehlt“ bei konventioneller Ware ohne Nummer, „abgelaufen“ bei überschrittener Gültigkeit.</t>
  </si>
  <si>
    <t xml:space="preserve">Auswertung</t>
  </si>
  <si>
    <t xml:space="preserve">alle Zahlen</t>
  </si>
  <si>
    <t xml:space="preserve">Rechnen sich aus dem Blatt „Saatgut“.</t>
  </si>
  <si>
    <t xml:space="preserve">Datum</t>
  </si>
  <si>
    <t xml:space="preserve">Kultur</t>
  </si>
  <si>
    <t xml:space="preserve">Sorte</t>
  </si>
  <si>
    <t xml:space="preserve">Menge</t>
  </si>
  <si>
    <t xml:space="preserve">Einheit</t>
  </si>
  <si>
    <t xml:space="preserve">Lieferant</t>
  </si>
  <si>
    <t xml:space="preserve">Beleg-Nr.</t>
  </si>
  <si>
    <t xml:space="preserve">genehmigt am</t>
  </si>
  <si>
    <t xml:space="preserve">gültig bis</t>
  </si>
  <si>
    <t xml:space="preserve">Schlag / Verwendung</t>
  </si>
  <si>
    <t xml:space="preserve">Bemerkung</t>
  </si>
  <si>
    <t xml:space="preserve">Winterweizen</t>
  </si>
  <si>
    <t xml:space="preserve">— Sorte —</t>
  </si>
  <si>
    <t xml:space="preserve">dt</t>
  </si>
  <si>
    <t xml:space="preserve">— Lieferant —</t>
  </si>
  <si>
    <t xml:space="preserve">— Beleg —</t>
  </si>
  <si>
    <t xml:space="preserve">Öko</t>
  </si>
  <si>
    <t xml:space="preserve">—</t>
  </si>
  <si>
    <t xml:space="preserve">Alte Scheune</t>
  </si>
  <si>
    <t xml:space="preserve">Saatgut-Auswertung</t>
  </si>
  <si>
    <t xml:space="preserve">Version 1.0 · Stand 23.08.2026</t>
  </si>
  <si>
    <t xml:space="preserve">Partien insgesamt</t>
  </si>
  <si>
    <t xml:space="preserve">davon Öko</t>
  </si>
  <si>
    <t xml:space="preserve">davon Umstellung</t>
  </si>
  <si>
    <t xml:space="preserve">davon konventionell</t>
  </si>
  <si>
    <t xml:space="preserve">Anteil Öko und Umstellung</t>
  </si>
  <si>
    <t xml:space="preserve">Zu klären</t>
  </si>
  <si>
    <t xml:space="preserve">Genehmigung fehlt</t>
  </si>
  <si>
    <t xml:space="preserve">Genehmigung abgelaufen</t>
  </si>
  <si>
    <t xml:space="preserve">konventionell ohne Recherche-Datum</t>
  </si>
  <si>
    <t xml:space="preserve">konventionell ohne abgelegten Nachweis</t>
  </si>
  <si>
    <t xml:space="preserve">Jede Zahl über null ist ein Punkt, den die Kontrolle ansprechen wird. Die Datei zählt nur, was hier eingetragen ist — sie weiß nicht, ob es eine Genehmigung gibt, die du nicht erfasst hast.</t>
  </si>
  <si>
    <t xml:space="preserve">Was diese Datei nicht kann</t>
  </si>
  <si>
    <t xml:space="preserve">Drei Dinge kann eine Tabelle nicht:</t>
  </si>
  <si>
    <t xml:space="preserve">Verfügbarkeit prüfen</t>
  </si>
  <si>
    <t xml:space="preserve">Ob es für deine Kultur Öko-Saatgut gibt, steht in organicXseeds. Die Recherche musst du selbst machen, und zwar vor dem Kauf.</t>
  </si>
  <si>
    <t xml:space="preserve">Genehmigen</t>
  </si>
  <si>
    <t xml:space="preserve">Die Genehmigung erteilt deine Kontrollstelle oder die zuständige Behörde. Diese Datei hält nur fest, dass es sie gibt.</t>
  </si>
  <si>
    <t xml:space="preserve">Belege aufbewahren</t>
  </si>
  <si>
    <t xml:space="preserve">Der Ausdruck der Recherche und der Bescheid gehören in den Ordner. Hier steht nur, wo sie liegen.</t>
  </si>
  <si>
    <t xml:space="preserve">Das Hofbuch führt Saatgut, Genehmigungen und Fristen im selben Buch wie Schläge und Ernte und kennt kein Löschen, nur Storno.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</si>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</sst>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.00"/>
    <numFmt numFmtId="167" formatCode="General"/>
    <numFmt numFmtId="168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1</xdr:row>
      <xdr:rowOff>333000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64440</xdr:colOff>
      <xdr:row>2</xdr:row>
      <xdr:rowOff>82800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486360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3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35.8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22.35" hidden="false" customHeight="false" outlineLevel="0" collapsed="false">
      <c r="B12" s="5" t="s">
        <v>7</v>
      </c>
      <c r="C12" s="2" t="s">
        <v>8</v>
      </c>
    </row>
    <row r="13" customFormat="false" ht="22.35" hidden="false" customHeight="false" outlineLevel="0" collapsed="false">
      <c r="B13" s="5" t="s">
        <v>9</v>
      </c>
      <c r="C13" s="2" t="s">
        <v>10</v>
      </c>
    </row>
    <row r="14" customFormat="false" ht="22.35" hidden="false" customHeight="false" outlineLevel="0" collapsed="false">
      <c r="B14" s="5" t="s">
        <v>11</v>
      </c>
      <c r="C14" s="2" t="s">
        <v>12</v>
      </c>
    </row>
    <row r="15" customFormat="false" ht="22.35" hidden="false" customHeight="false" outlineLevel="0" collapsed="false">
      <c r="B15" s="5" t="s">
        <v>13</v>
      </c>
      <c r="C15" s="2" t="s">
        <v>14</v>
      </c>
    </row>
    <row r="17" customFormat="false" ht="15" hidden="false" customHeight="false" outlineLevel="0" collapsed="false">
      <c r="B17" s="3" t="s">
        <v>15</v>
      </c>
    </row>
    <row r="18" customFormat="false" ht="15" hidden="false" customHeight="true" outlineLevel="0" collapsed="false">
      <c r="B18" s="4" t="s">
        <v>16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17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3" customFormat="false" ht="15" hidden="false" customHeight="false" outlineLevel="0" collapsed="false">
      <c r="B23" s="3" t="s">
        <v>20</v>
      </c>
    </row>
    <row r="24" customFormat="false" ht="15" hidden="false" customHeight="false" outlineLevel="0" collapsed="false">
      <c r="B24" s="6" t="s">
        <v>21</v>
      </c>
      <c r="C24" s="5" t="s">
        <v>22</v>
      </c>
    </row>
    <row r="25" customFormat="false" ht="15" hidden="false" customHeight="false" outlineLevel="0" collapsed="false">
      <c r="B25" s="7" t="s">
        <v>23</v>
      </c>
      <c r="C25" s="5" t="s">
        <v>24</v>
      </c>
    </row>
    <row r="26" customFormat="false" ht="15" hidden="false" customHeight="false" outlineLevel="0" collapsed="false">
      <c r="B26" s="5" t="s">
        <v>25</v>
      </c>
      <c r="C26" s="5" t="s">
        <v>26</v>
      </c>
    </row>
    <row r="28" customFormat="false" ht="15" hidden="false" customHeight="false" outlineLevel="0" collapsed="false">
      <c r="B28" s="3" t="s">
        <v>27</v>
      </c>
    </row>
    <row r="29" customFormat="false" ht="15" hidden="false" customHeight="false" outlineLevel="0" collapsed="false">
      <c r="B29" s="5" t="s">
        <v>28</v>
      </c>
      <c r="C29" s="8"/>
    </row>
    <row r="30" customFormat="false" ht="23.85" hidden="false" customHeight="false" outlineLevel="0" collapsed="false">
      <c r="B30" s="5" t="s">
        <v>29</v>
      </c>
      <c r="C30" s="8"/>
    </row>
    <row r="31" customFormat="false" ht="15" hidden="false" customHeight="false" outlineLevel="0" collapsed="false">
      <c r="B31" s="5" t="s">
        <v>30</v>
      </c>
      <c r="C31" s="8"/>
    </row>
    <row r="32" customFormat="false" ht="15" hidden="false" customHeight="false" outlineLevel="0" collapsed="false">
      <c r="B32" s="5" t="s">
        <v>31</v>
      </c>
      <c r="C32" s="8"/>
    </row>
    <row r="33" customFormat="false" ht="15" hidden="false" customHeight="false" outlineLevel="0" collapsed="false">
      <c r="B33" s="5" t="s">
        <v>32</v>
      </c>
      <c r="C33" s="8"/>
    </row>
    <row r="35" customFormat="false" ht="15" hidden="false" customHeight="true" outlineLevel="0" collapsed="false">
      <c r="B35" s="9" t="s">
        <v>33</v>
      </c>
      <c r="C35" s="9"/>
      <c r="D35" s="9"/>
      <c r="E35" s="9"/>
      <c r="F35" s="9"/>
    </row>
    <row r="36" customFormat="false" ht="15" hidden="false" customHeight="false" outlineLevel="0" collapsed="false">
      <c r="B36" s="9"/>
      <c r="C36" s="9"/>
      <c r="D36" s="9"/>
      <c r="E36" s="9"/>
      <c r="F36" s="9"/>
    </row>
    <row r="38" customFormat="false" ht="15" hidden="false" customHeight="true" outlineLevel="0" collapsed="false">
      <c r="B38" s="9" t="s">
        <v>34</v>
      </c>
      <c r="C38" s="9"/>
      <c r="D38" s="9"/>
      <c r="E38" s="9"/>
      <c r="F38" s="9"/>
    </row>
    <row r="39" customFormat="false" ht="15" hidden="false" customHeight="false" outlineLevel="0" collapsed="false">
      <c r="B39" s="9"/>
      <c r="C39" s="9"/>
      <c r="D39" s="9"/>
      <c r="E39" s="9"/>
      <c r="F39" s="9"/>
    </row>
  </sheetData>
  <mergeCells count="7">
    <mergeCell ref="B6:F8"/>
    <mergeCell ref="B18:F18"/>
    <mergeCell ref="B19:F19"/>
    <mergeCell ref="B20:F20"/>
    <mergeCell ref="B21:F21"/>
    <mergeCell ref="B35:F36"/>
    <mergeCell ref="B38:F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35</v>
      </c>
      <c r="B1" s="10" t="s">
        <v>36</v>
      </c>
      <c r="C1" s="10" t="s">
        <v>37</v>
      </c>
    </row>
    <row r="2" customFormat="false" ht="27.75" hidden="false" customHeight="true" outlineLevel="0" collapsed="false">
      <c r="A2" s="11" t="s">
        <v>38</v>
      </c>
      <c r="B2" s="12" t="s">
        <v>39</v>
      </c>
      <c r="C2" s="13" t="s">
        <v>40</v>
      </c>
    </row>
    <row r="3" customFormat="false" ht="27.75" hidden="false" customHeight="true" outlineLevel="0" collapsed="false">
      <c r="A3" s="11" t="s">
        <v>38</v>
      </c>
      <c r="B3" s="12" t="s">
        <v>41</v>
      </c>
      <c r="C3" s="13" t="s">
        <v>42</v>
      </c>
    </row>
    <row r="4" customFormat="false" ht="27.75" hidden="false" customHeight="true" outlineLevel="0" collapsed="false">
      <c r="A4" s="11" t="s">
        <v>38</v>
      </c>
      <c r="B4" s="12" t="s">
        <v>43</v>
      </c>
      <c r="C4" s="13" t="s">
        <v>44</v>
      </c>
    </row>
    <row r="5" customFormat="false" ht="27.75" hidden="false" customHeight="true" outlineLevel="0" collapsed="false">
      <c r="A5" s="11" t="s">
        <v>38</v>
      </c>
      <c r="B5" s="12" t="s">
        <v>45</v>
      </c>
      <c r="C5" s="13" t="s">
        <v>46</v>
      </c>
    </row>
    <row r="6" customFormat="false" ht="27.75" hidden="false" customHeight="true" outlineLevel="0" collapsed="false">
      <c r="A6" s="11" t="s">
        <v>38</v>
      </c>
      <c r="B6" s="12" t="s">
        <v>47</v>
      </c>
      <c r="C6" s="13" t="s">
        <v>48</v>
      </c>
    </row>
    <row r="7" customFormat="false" ht="27.75" hidden="false" customHeight="true" outlineLevel="0" collapsed="false">
      <c r="A7" s="11" t="s">
        <v>38</v>
      </c>
      <c r="B7" s="12" t="s">
        <v>49</v>
      </c>
      <c r="C7" s="13" t="s">
        <v>50</v>
      </c>
    </row>
    <row r="8" customFormat="false" ht="27.75" hidden="false" customHeight="true" outlineLevel="0" collapsed="false">
      <c r="A8" s="11" t="s">
        <v>38</v>
      </c>
      <c r="B8" s="12" t="s">
        <v>51</v>
      </c>
      <c r="C8" s="13" t="s">
        <v>52</v>
      </c>
    </row>
    <row r="9" customFormat="false" ht="27.75" hidden="false" customHeight="true" outlineLevel="0" collapsed="false">
      <c r="A9" s="11" t="s">
        <v>38</v>
      </c>
      <c r="B9" s="12" t="s">
        <v>53</v>
      </c>
      <c r="C9" s="13" t="s">
        <v>54</v>
      </c>
    </row>
    <row r="10" customFormat="false" ht="27.75" hidden="false" customHeight="true" outlineLevel="0" collapsed="false">
      <c r="A10" s="11" t="s">
        <v>38</v>
      </c>
      <c r="B10" s="12" t="s">
        <v>55</v>
      </c>
      <c r="C10" s="13" t="s">
        <v>56</v>
      </c>
    </row>
    <row r="11" customFormat="false" ht="27.75" hidden="false" customHeight="true" outlineLevel="0" collapsed="false">
      <c r="A11" s="11" t="s">
        <v>57</v>
      </c>
      <c r="B11" s="12" t="s">
        <v>58</v>
      </c>
      <c r="C11" s="13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24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4" min="12" style="0" width="12"/>
    <col collapsed="false" customWidth="true" hidden="false" outlineLevel="0" max="15" min="15" style="0" width="17"/>
    <col collapsed="false" customWidth="true" hidden="false" outlineLevel="0" max="17" min="16" style="0" width="22"/>
    <col collapsed="false" customWidth="true" hidden="false" outlineLevel="0" max="18" min="18" style="0" width="24"/>
  </cols>
  <sheetData>
    <row r="1" customFormat="false" ht="42" hidden="false" customHeight="true" outlineLevel="0" collapsed="false">
      <c r="A1" s="14" t="s">
        <v>60</v>
      </c>
      <c r="B1" s="14" t="s">
        <v>61</v>
      </c>
      <c r="C1" s="14" t="s">
        <v>62</v>
      </c>
      <c r="D1" s="14" t="s">
        <v>41</v>
      </c>
      <c r="E1" s="14" t="s">
        <v>63</v>
      </c>
      <c r="F1" s="14" t="s">
        <v>64</v>
      </c>
      <c r="G1" s="14" t="s">
        <v>65</v>
      </c>
      <c r="H1" s="14" t="s">
        <v>66</v>
      </c>
      <c r="I1" s="14" t="s">
        <v>43</v>
      </c>
      <c r="J1" s="14" t="s">
        <v>45</v>
      </c>
      <c r="K1" s="14" t="s">
        <v>47</v>
      </c>
      <c r="L1" s="14" t="s">
        <v>67</v>
      </c>
      <c r="M1" s="14" t="s">
        <v>68</v>
      </c>
      <c r="N1" s="14" t="s">
        <v>51</v>
      </c>
      <c r="O1" s="14" t="s">
        <v>55</v>
      </c>
      <c r="P1" s="14" t="s">
        <v>53</v>
      </c>
      <c r="Q1" s="14" t="s">
        <v>69</v>
      </c>
      <c r="R1" s="14" t="s">
        <v>70</v>
      </c>
    </row>
    <row r="2" customFormat="false" ht="15" hidden="false" customHeight="false" outlineLevel="0" collapsed="false">
      <c r="A2" s="15" t="n">
        <v>46285</v>
      </c>
      <c r="B2" s="16" t="s">
        <v>71</v>
      </c>
      <c r="C2" s="16" t="s">
        <v>72</v>
      </c>
      <c r="D2" s="16" t="s">
        <v>38</v>
      </c>
      <c r="E2" s="17" t="n">
        <v>22</v>
      </c>
      <c r="F2" s="16" t="s">
        <v>73</v>
      </c>
      <c r="G2" s="16" t="s">
        <v>74</v>
      </c>
      <c r="H2" s="16" t="s">
        <v>75</v>
      </c>
      <c r="I2" s="16" t="s">
        <v>76</v>
      </c>
      <c r="J2" s="16" t="s">
        <v>77</v>
      </c>
      <c r="K2" s="16"/>
      <c r="L2" s="15"/>
      <c r="M2" s="15"/>
      <c r="N2" s="15"/>
      <c r="O2" s="12" t="str">
        <f aca="true">IF($B2="","",IF($I2&lt;&gt;"konventionell","",IF($K2="","Genehmigung fehlt",IF(AND($M2&lt;&gt;"",$M2&lt;TODAY()),"abgelaufen","ok"))))</f>
        <v/>
      </c>
      <c r="P2" s="16"/>
      <c r="Q2" s="16" t="s">
        <v>78</v>
      </c>
      <c r="R2" s="16"/>
    </row>
    <row r="3" customFormat="false" ht="15" hidden="false" customHeight="false" outlineLevel="0" collapsed="false">
      <c r="A3" s="18"/>
      <c r="B3" s="19"/>
      <c r="C3" s="19"/>
      <c r="D3" s="19"/>
      <c r="E3" s="20"/>
      <c r="F3" s="19"/>
      <c r="G3" s="19"/>
      <c r="H3" s="19"/>
      <c r="I3" s="19"/>
      <c r="J3" s="19"/>
      <c r="K3" s="19"/>
      <c r="L3" s="18"/>
      <c r="M3" s="18"/>
      <c r="N3" s="18"/>
      <c r="O3" s="12" t="str">
        <f aca="true">IF($B3="","",IF($I3&lt;&gt;"konventionell","",IF($K3="","Genehmigung fehlt",IF(AND($M3&lt;&gt;"",$M3&lt;TODAY()),"abgelaufen","ok"))))</f>
        <v/>
      </c>
      <c r="P3" s="19"/>
      <c r="Q3" s="19"/>
      <c r="R3" s="19"/>
    </row>
    <row r="4" customFormat="false" ht="15" hidden="false" customHeight="false" outlineLevel="0" collapsed="false">
      <c r="A4" s="18"/>
      <c r="B4" s="19"/>
      <c r="C4" s="19"/>
      <c r="D4" s="19"/>
      <c r="E4" s="20"/>
      <c r="F4" s="19"/>
      <c r="G4" s="19"/>
      <c r="H4" s="19"/>
      <c r="I4" s="19"/>
      <c r="J4" s="19"/>
      <c r="K4" s="19"/>
      <c r="L4" s="18"/>
      <c r="M4" s="18"/>
      <c r="N4" s="18"/>
      <c r="O4" s="12" t="str">
        <f aca="true">IF($B4="","",IF($I4&lt;&gt;"konventionell","",IF($K4="","Genehmigung fehlt",IF(AND($M4&lt;&gt;"",$M4&lt;TODAY()),"abgelaufen","ok"))))</f>
        <v/>
      </c>
      <c r="P4" s="19"/>
      <c r="Q4" s="19"/>
      <c r="R4" s="19"/>
    </row>
    <row r="5" customFormat="false" ht="15" hidden="false" customHeight="false" outlineLevel="0" collapsed="false">
      <c r="A5" s="18"/>
      <c r="B5" s="19"/>
      <c r="C5" s="19"/>
      <c r="D5" s="19"/>
      <c r="E5" s="20"/>
      <c r="F5" s="19"/>
      <c r="G5" s="19"/>
      <c r="H5" s="19"/>
      <c r="I5" s="19"/>
      <c r="J5" s="19"/>
      <c r="K5" s="19"/>
      <c r="L5" s="18"/>
      <c r="M5" s="18"/>
      <c r="N5" s="18"/>
      <c r="O5" s="12" t="str">
        <f aca="true">IF($B5="","",IF($I5&lt;&gt;"konventionell","",IF($K5="","Genehmigung fehlt",IF(AND($M5&lt;&gt;"",$M5&lt;TODAY()),"abgelaufen","ok"))))</f>
        <v/>
      </c>
      <c r="P5" s="19"/>
      <c r="Q5" s="19"/>
      <c r="R5" s="19"/>
    </row>
    <row r="6" customFormat="false" ht="15" hidden="false" customHeight="false" outlineLevel="0" collapsed="false">
      <c r="A6" s="18"/>
      <c r="B6" s="19"/>
      <c r="C6" s="19"/>
      <c r="D6" s="19"/>
      <c r="E6" s="20"/>
      <c r="F6" s="19"/>
      <c r="G6" s="19"/>
      <c r="H6" s="19"/>
      <c r="I6" s="19"/>
      <c r="J6" s="19"/>
      <c r="K6" s="19"/>
      <c r="L6" s="18"/>
      <c r="M6" s="18"/>
      <c r="N6" s="18"/>
      <c r="O6" s="12" t="str">
        <f aca="true">IF($B6="","",IF($I6&lt;&gt;"konventionell","",IF($K6="","Genehmigung fehlt",IF(AND($M6&lt;&gt;"",$M6&lt;TODAY()),"abgelaufen","ok"))))</f>
        <v/>
      </c>
      <c r="P6" s="19"/>
      <c r="Q6" s="19"/>
      <c r="R6" s="19"/>
    </row>
    <row r="7" customFormat="false" ht="15" hidden="false" customHeight="false" outlineLevel="0" collapsed="false">
      <c r="A7" s="18"/>
      <c r="B7" s="19"/>
      <c r="C7" s="19"/>
      <c r="D7" s="19"/>
      <c r="E7" s="20"/>
      <c r="F7" s="19"/>
      <c r="G7" s="19"/>
      <c r="H7" s="19"/>
      <c r="I7" s="19"/>
      <c r="J7" s="19"/>
      <c r="K7" s="19"/>
      <c r="L7" s="18"/>
      <c r="M7" s="18"/>
      <c r="N7" s="18"/>
      <c r="O7" s="12" t="str">
        <f aca="true">IF($B7="","",IF($I7&lt;&gt;"konventionell","",IF($K7="","Genehmigung fehlt",IF(AND($M7&lt;&gt;"",$M7&lt;TODAY()),"abgelaufen","ok"))))</f>
        <v/>
      </c>
      <c r="P7" s="19"/>
      <c r="Q7" s="19"/>
      <c r="R7" s="19"/>
    </row>
    <row r="8" customFormat="false" ht="15" hidden="false" customHeight="false" outlineLevel="0" collapsed="false">
      <c r="A8" s="18"/>
      <c r="B8" s="19"/>
      <c r="C8" s="19"/>
      <c r="D8" s="19"/>
      <c r="E8" s="20"/>
      <c r="F8" s="19"/>
      <c r="G8" s="19"/>
      <c r="H8" s="19"/>
      <c r="I8" s="19"/>
      <c r="J8" s="19"/>
      <c r="K8" s="19"/>
      <c r="L8" s="18"/>
      <c r="M8" s="18"/>
      <c r="N8" s="18"/>
      <c r="O8" s="12" t="str">
        <f aca="true">IF($B8="","",IF($I8&lt;&gt;"konventionell","",IF($K8="","Genehmigung fehlt",IF(AND($M8&lt;&gt;"",$M8&lt;TODAY()),"abgelaufen","ok"))))</f>
        <v/>
      </c>
      <c r="P8" s="19"/>
      <c r="Q8" s="19"/>
      <c r="R8" s="19"/>
    </row>
    <row r="9" customFormat="false" ht="15" hidden="false" customHeight="false" outlineLevel="0" collapsed="false">
      <c r="A9" s="18"/>
      <c r="B9" s="19"/>
      <c r="C9" s="19"/>
      <c r="D9" s="19"/>
      <c r="E9" s="20"/>
      <c r="F9" s="19"/>
      <c r="G9" s="19"/>
      <c r="H9" s="19"/>
      <c r="I9" s="19"/>
      <c r="J9" s="19"/>
      <c r="K9" s="19"/>
      <c r="L9" s="18"/>
      <c r="M9" s="18"/>
      <c r="N9" s="18"/>
      <c r="O9" s="12" t="str">
        <f aca="true">IF($B9="","",IF($I9&lt;&gt;"konventionell","",IF($K9="","Genehmigung fehlt",IF(AND($M9&lt;&gt;"",$M9&lt;TODAY()),"abgelaufen","ok"))))</f>
        <v/>
      </c>
      <c r="P9" s="19"/>
      <c r="Q9" s="19"/>
      <c r="R9" s="19"/>
    </row>
    <row r="10" customFormat="false" ht="15" hidden="false" customHeight="false" outlineLevel="0" collapsed="false">
      <c r="A10" s="18"/>
      <c r="B10" s="19"/>
      <c r="C10" s="19"/>
      <c r="D10" s="19"/>
      <c r="E10" s="20"/>
      <c r="F10" s="19"/>
      <c r="G10" s="19"/>
      <c r="H10" s="19"/>
      <c r="I10" s="19"/>
      <c r="J10" s="19"/>
      <c r="K10" s="19"/>
      <c r="L10" s="18"/>
      <c r="M10" s="18"/>
      <c r="N10" s="18"/>
      <c r="O10" s="12" t="str">
        <f aca="true">IF($B10="","",IF($I10&lt;&gt;"konventionell","",IF($K10="","Genehmigung fehlt",IF(AND($M10&lt;&gt;"",$M10&lt;TODAY()),"abgelaufen","ok"))))</f>
        <v/>
      </c>
      <c r="P10" s="19"/>
      <c r="Q10" s="19"/>
      <c r="R10" s="19"/>
    </row>
    <row r="11" customFormat="false" ht="15" hidden="false" customHeight="false" outlineLevel="0" collapsed="false">
      <c r="A11" s="18"/>
      <c r="B11" s="19"/>
      <c r="C11" s="19"/>
      <c r="D11" s="19"/>
      <c r="E11" s="20"/>
      <c r="F11" s="19"/>
      <c r="G11" s="19"/>
      <c r="H11" s="19"/>
      <c r="I11" s="19"/>
      <c r="J11" s="19"/>
      <c r="K11" s="19"/>
      <c r="L11" s="18"/>
      <c r="M11" s="18"/>
      <c r="N11" s="18"/>
      <c r="O11" s="12" t="str">
        <f aca="true">IF($B11="","",IF($I11&lt;&gt;"konventionell","",IF($K11="","Genehmigung fehlt",IF(AND($M11&lt;&gt;"",$M11&lt;TODAY()),"abgelaufen","ok"))))</f>
        <v/>
      </c>
      <c r="P11" s="19"/>
      <c r="Q11" s="19"/>
      <c r="R11" s="19"/>
    </row>
    <row r="12" customFormat="false" ht="15" hidden="false" customHeight="false" outlineLevel="0" collapsed="false">
      <c r="A12" s="18"/>
      <c r="B12" s="19"/>
      <c r="C12" s="19"/>
      <c r="D12" s="19"/>
      <c r="E12" s="20"/>
      <c r="F12" s="19"/>
      <c r="G12" s="19"/>
      <c r="H12" s="19"/>
      <c r="I12" s="19"/>
      <c r="J12" s="19"/>
      <c r="K12" s="19"/>
      <c r="L12" s="18"/>
      <c r="M12" s="18"/>
      <c r="N12" s="18"/>
      <c r="O12" s="12" t="str">
        <f aca="true">IF($B12="","",IF($I12&lt;&gt;"konventionell","",IF($K12="","Genehmigung fehlt",IF(AND($M12&lt;&gt;"",$M12&lt;TODAY()),"abgelaufen","ok"))))</f>
        <v/>
      </c>
      <c r="P12" s="19"/>
      <c r="Q12" s="19"/>
      <c r="R12" s="19"/>
    </row>
    <row r="13" customFormat="false" ht="15" hidden="false" customHeight="false" outlineLevel="0" collapsed="false">
      <c r="A13" s="18"/>
      <c r="B13" s="19"/>
      <c r="C13" s="19"/>
      <c r="D13" s="19"/>
      <c r="E13" s="20"/>
      <c r="F13" s="19"/>
      <c r="G13" s="19"/>
      <c r="H13" s="19"/>
      <c r="I13" s="19"/>
      <c r="J13" s="19"/>
      <c r="K13" s="19"/>
      <c r="L13" s="18"/>
      <c r="M13" s="18"/>
      <c r="N13" s="18"/>
      <c r="O13" s="12" t="str">
        <f aca="true">IF($B13="","",IF($I13&lt;&gt;"konventionell","",IF($K13="","Genehmigung fehlt",IF(AND($M13&lt;&gt;"",$M13&lt;TODAY()),"abgelaufen","ok"))))</f>
        <v/>
      </c>
      <c r="P13" s="19"/>
      <c r="Q13" s="19"/>
      <c r="R13" s="19"/>
    </row>
    <row r="14" customFormat="false" ht="15" hidden="false" customHeight="false" outlineLevel="0" collapsed="false">
      <c r="A14" s="18"/>
      <c r="B14" s="19"/>
      <c r="C14" s="19"/>
      <c r="D14" s="19"/>
      <c r="E14" s="20"/>
      <c r="F14" s="19"/>
      <c r="G14" s="19"/>
      <c r="H14" s="19"/>
      <c r="I14" s="19"/>
      <c r="J14" s="19"/>
      <c r="K14" s="19"/>
      <c r="L14" s="18"/>
      <c r="M14" s="18"/>
      <c r="N14" s="18"/>
      <c r="O14" s="12" t="str">
        <f aca="true">IF($B14="","",IF($I14&lt;&gt;"konventionell","",IF($K14="","Genehmigung fehlt",IF(AND($M14&lt;&gt;"",$M14&lt;TODAY()),"abgelaufen","ok"))))</f>
        <v/>
      </c>
      <c r="P14" s="19"/>
      <c r="Q14" s="19"/>
      <c r="R14" s="19"/>
    </row>
    <row r="15" customFormat="false" ht="15" hidden="false" customHeight="false" outlineLevel="0" collapsed="false">
      <c r="A15" s="18"/>
      <c r="B15" s="19"/>
      <c r="C15" s="19"/>
      <c r="D15" s="19"/>
      <c r="E15" s="20"/>
      <c r="F15" s="19"/>
      <c r="G15" s="19"/>
      <c r="H15" s="19"/>
      <c r="I15" s="19"/>
      <c r="J15" s="19"/>
      <c r="K15" s="19"/>
      <c r="L15" s="18"/>
      <c r="M15" s="18"/>
      <c r="N15" s="18"/>
      <c r="O15" s="12" t="str">
        <f aca="true">IF($B15="","",IF($I15&lt;&gt;"konventionell","",IF($K15="","Genehmigung fehlt",IF(AND($M15&lt;&gt;"",$M15&lt;TODAY()),"abgelaufen","ok"))))</f>
        <v/>
      </c>
      <c r="P15" s="19"/>
      <c r="Q15" s="19"/>
      <c r="R15" s="19"/>
    </row>
    <row r="16" customFormat="false" ht="15" hidden="false" customHeight="false" outlineLevel="0" collapsed="false">
      <c r="A16" s="18"/>
      <c r="B16" s="19"/>
      <c r="C16" s="19"/>
      <c r="D16" s="19"/>
      <c r="E16" s="20"/>
      <c r="F16" s="19"/>
      <c r="G16" s="19"/>
      <c r="H16" s="19"/>
      <c r="I16" s="19"/>
      <c r="J16" s="19"/>
      <c r="K16" s="19"/>
      <c r="L16" s="18"/>
      <c r="M16" s="18"/>
      <c r="N16" s="18"/>
      <c r="O16" s="12" t="str">
        <f aca="true">IF($B16="","",IF($I16&lt;&gt;"konventionell","",IF($K16="","Genehmigung fehlt",IF(AND($M16&lt;&gt;"",$M16&lt;TODAY()),"abgelaufen","ok"))))</f>
        <v/>
      </c>
      <c r="P16" s="19"/>
      <c r="Q16" s="19"/>
      <c r="R16" s="19"/>
    </row>
    <row r="17" customFormat="false" ht="15" hidden="false" customHeight="false" outlineLevel="0" collapsed="false">
      <c r="A17" s="18"/>
      <c r="B17" s="19"/>
      <c r="C17" s="19"/>
      <c r="D17" s="19"/>
      <c r="E17" s="20"/>
      <c r="F17" s="19"/>
      <c r="G17" s="19"/>
      <c r="H17" s="19"/>
      <c r="I17" s="19"/>
      <c r="J17" s="19"/>
      <c r="K17" s="19"/>
      <c r="L17" s="18"/>
      <c r="M17" s="18"/>
      <c r="N17" s="18"/>
      <c r="O17" s="12" t="str">
        <f aca="true">IF($B17="","",IF($I17&lt;&gt;"konventionell","",IF($K17="","Genehmigung fehlt",IF(AND($M17&lt;&gt;"",$M17&lt;TODAY()),"abgelaufen","ok"))))</f>
        <v/>
      </c>
      <c r="P17" s="19"/>
      <c r="Q17" s="19"/>
      <c r="R17" s="19"/>
    </row>
    <row r="18" customFormat="false" ht="15" hidden="false" customHeight="false" outlineLevel="0" collapsed="false">
      <c r="A18" s="18"/>
      <c r="B18" s="19"/>
      <c r="C18" s="19"/>
      <c r="D18" s="19"/>
      <c r="E18" s="20"/>
      <c r="F18" s="19"/>
      <c r="G18" s="19"/>
      <c r="H18" s="19"/>
      <c r="I18" s="19"/>
      <c r="J18" s="19"/>
      <c r="K18" s="19"/>
      <c r="L18" s="18"/>
      <c r="M18" s="18"/>
      <c r="N18" s="18"/>
      <c r="O18" s="12" t="str">
        <f aca="true">IF($B18="","",IF($I18&lt;&gt;"konventionell","",IF($K18="","Genehmigung fehlt",IF(AND($M18&lt;&gt;"",$M18&lt;TODAY()),"abgelaufen","ok"))))</f>
        <v/>
      </c>
      <c r="P18" s="19"/>
      <c r="Q18" s="19"/>
      <c r="R18" s="19"/>
    </row>
    <row r="19" customFormat="false" ht="15" hidden="false" customHeight="false" outlineLevel="0" collapsed="false">
      <c r="A19" s="18"/>
      <c r="B19" s="19"/>
      <c r="C19" s="19"/>
      <c r="D19" s="19"/>
      <c r="E19" s="20"/>
      <c r="F19" s="19"/>
      <c r="G19" s="19"/>
      <c r="H19" s="19"/>
      <c r="I19" s="19"/>
      <c r="J19" s="19"/>
      <c r="K19" s="19"/>
      <c r="L19" s="18"/>
      <c r="M19" s="18"/>
      <c r="N19" s="18"/>
      <c r="O19" s="12" t="str">
        <f aca="true">IF($B19="","",IF($I19&lt;&gt;"konventionell","",IF($K19="","Genehmigung fehlt",IF(AND($M19&lt;&gt;"",$M19&lt;TODAY()),"abgelaufen","ok"))))</f>
        <v/>
      </c>
      <c r="P19" s="19"/>
      <c r="Q19" s="19"/>
      <c r="R19" s="19"/>
    </row>
    <row r="20" customFormat="false" ht="15" hidden="false" customHeight="false" outlineLevel="0" collapsed="false">
      <c r="A20" s="18"/>
      <c r="B20" s="19"/>
      <c r="C20" s="19"/>
      <c r="D20" s="19"/>
      <c r="E20" s="20"/>
      <c r="F20" s="19"/>
      <c r="G20" s="19"/>
      <c r="H20" s="19"/>
      <c r="I20" s="19"/>
      <c r="J20" s="19"/>
      <c r="K20" s="19"/>
      <c r="L20" s="18"/>
      <c r="M20" s="18"/>
      <c r="N20" s="18"/>
      <c r="O20" s="12" t="str">
        <f aca="true">IF($B20="","",IF($I20&lt;&gt;"konventionell","",IF($K20="","Genehmigung fehlt",IF(AND($M20&lt;&gt;"",$M20&lt;TODAY()),"abgelaufen","ok"))))</f>
        <v/>
      </c>
      <c r="P20" s="19"/>
      <c r="Q20" s="19"/>
      <c r="R20" s="19"/>
    </row>
    <row r="21" customFormat="false" ht="15" hidden="false" customHeight="false" outlineLevel="0" collapsed="false">
      <c r="A21" s="18"/>
      <c r="B21" s="19"/>
      <c r="C21" s="19"/>
      <c r="D21" s="19"/>
      <c r="E21" s="20"/>
      <c r="F21" s="19"/>
      <c r="G21" s="19"/>
      <c r="H21" s="19"/>
      <c r="I21" s="19"/>
      <c r="J21" s="19"/>
      <c r="K21" s="19"/>
      <c r="L21" s="18"/>
      <c r="M21" s="18"/>
      <c r="N21" s="18"/>
      <c r="O21" s="12" t="str">
        <f aca="true">IF($B21="","",IF($I21&lt;&gt;"konventionell","",IF($K21="","Genehmigung fehlt",IF(AND($M21&lt;&gt;"",$M21&lt;TODAY()),"abgelaufen","ok"))))</f>
        <v/>
      </c>
      <c r="P21" s="19"/>
      <c r="Q21" s="19"/>
      <c r="R21" s="19"/>
    </row>
    <row r="22" customFormat="false" ht="15" hidden="false" customHeight="false" outlineLevel="0" collapsed="false">
      <c r="A22" s="18"/>
      <c r="B22" s="19"/>
      <c r="C22" s="19"/>
      <c r="D22" s="19"/>
      <c r="E22" s="20"/>
      <c r="F22" s="19"/>
      <c r="G22" s="19"/>
      <c r="H22" s="19"/>
      <c r="I22" s="19"/>
      <c r="J22" s="19"/>
      <c r="K22" s="19"/>
      <c r="L22" s="18"/>
      <c r="M22" s="18"/>
      <c r="N22" s="18"/>
      <c r="O22" s="12" t="str">
        <f aca="true">IF($B22="","",IF($I22&lt;&gt;"konventionell","",IF($K22="","Genehmigung fehlt",IF(AND($M22&lt;&gt;"",$M22&lt;TODAY()),"abgelaufen","ok"))))</f>
        <v/>
      </c>
      <c r="P22" s="19"/>
      <c r="Q22" s="19"/>
      <c r="R22" s="19"/>
    </row>
    <row r="23" customFormat="false" ht="15" hidden="false" customHeight="false" outlineLevel="0" collapsed="false">
      <c r="A23" s="18"/>
      <c r="B23" s="19"/>
      <c r="C23" s="19"/>
      <c r="D23" s="19"/>
      <c r="E23" s="20"/>
      <c r="F23" s="19"/>
      <c r="G23" s="19"/>
      <c r="H23" s="19"/>
      <c r="I23" s="19"/>
      <c r="J23" s="19"/>
      <c r="K23" s="19"/>
      <c r="L23" s="18"/>
      <c r="M23" s="18"/>
      <c r="N23" s="18"/>
      <c r="O23" s="12" t="str">
        <f aca="true">IF($B23="","",IF($I23&lt;&gt;"konventionell","",IF($K23="","Genehmigung fehlt",IF(AND($M23&lt;&gt;"",$M23&lt;TODAY()),"abgelaufen","ok"))))</f>
        <v/>
      </c>
      <c r="P23" s="19"/>
      <c r="Q23" s="19"/>
      <c r="R23" s="19"/>
    </row>
    <row r="24" customFormat="false" ht="15" hidden="false" customHeight="false" outlineLevel="0" collapsed="false">
      <c r="A24" s="18"/>
      <c r="B24" s="19"/>
      <c r="C24" s="19"/>
      <c r="D24" s="19"/>
      <c r="E24" s="20"/>
      <c r="F24" s="19"/>
      <c r="G24" s="19"/>
      <c r="H24" s="19"/>
      <c r="I24" s="19"/>
      <c r="J24" s="19"/>
      <c r="K24" s="19"/>
      <c r="L24" s="18"/>
      <c r="M24" s="18"/>
      <c r="N24" s="18"/>
      <c r="O24" s="12" t="str">
        <f aca="true">IF($B24="","",IF($I24&lt;&gt;"konventionell","",IF($K24="","Genehmigung fehlt",IF(AND($M24&lt;&gt;"",$M24&lt;TODAY()),"abgelaufen","ok"))))</f>
        <v/>
      </c>
      <c r="P24" s="19"/>
      <c r="Q24" s="19"/>
      <c r="R24" s="19"/>
    </row>
    <row r="25" customFormat="false" ht="15" hidden="false" customHeight="false" outlineLevel="0" collapsed="false">
      <c r="A25" s="18"/>
      <c r="B25" s="19"/>
      <c r="C25" s="19"/>
      <c r="D25" s="19"/>
      <c r="E25" s="20"/>
      <c r="F25" s="19"/>
      <c r="G25" s="19"/>
      <c r="H25" s="19"/>
      <c r="I25" s="19"/>
      <c r="J25" s="19"/>
      <c r="K25" s="19"/>
      <c r="L25" s="18"/>
      <c r="M25" s="18"/>
      <c r="N25" s="18"/>
      <c r="O25" s="12" t="str">
        <f aca="true">IF($B25="","",IF($I25&lt;&gt;"konventionell","",IF($K25="","Genehmigung fehlt",IF(AND($M25&lt;&gt;"",$M25&lt;TODAY()),"abgelaufen","ok"))))</f>
        <v/>
      </c>
      <c r="P25" s="19"/>
      <c r="Q25" s="19"/>
      <c r="R25" s="19"/>
    </row>
    <row r="26" customFormat="false" ht="15" hidden="false" customHeight="false" outlineLevel="0" collapsed="false">
      <c r="A26" s="18"/>
      <c r="B26" s="19"/>
      <c r="C26" s="19"/>
      <c r="D26" s="19"/>
      <c r="E26" s="20"/>
      <c r="F26" s="19"/>
      <c r="G26" s="19"/>
      <c r="H26" s="19"/>
      <c r="I26" s="19"/>
      <c r="J26" s="19"/>
      <c r="K26" s="19"/>
      <c r="L26" s="18"/>
      <c r="M26" s="18"/>
      <c r="N26" s="18"/>
      <c r="O26" s="12" t="str">
        <f aca="true">IF($B26="","",IF($I26&lt;&gt;"konventionell","",IF($K26="","Genehmigung fehlt",IF(AND($M26&lt;&gt;"",$M26&lt;TODAY()),"abgelaufen","ok"))))</f>
        <v/>
      </c>
      <c r="P26" s="19"/>
      <c r="Q26" s="19"/>
      <c r="R26" s="19"/>
    </row>
    <row r="27" customFormat="false" ht="15" hidden="false" customHeight="false" outlineLevel="0" collapsed="false">
      <c r="A27" s="18"/>
      <c r="B27" s="19"/>
      <c r="C27" s="19"/>
      <c r="D27" s="19"/>
      <c r="E27" s="20"/>
      <c r="F27" s="19"/>
      <c r="G27" s="19"/>
      <c r="H27" s="19"/>
      <c r="I27" s="19"/>
      <c r="J27" s="19"/>
      <c r="K27" s="19"/>
      <c r="L27" s="18"/>
      <c r="M27" s="18"/>
      <c r="N27" s="18"/>
      <c r="O27" s="12" t="str">
        <f aca="true">IF($B27="","",IF($I27&lt;&gt;"konventionell","",IF($K27="","Genehmigung fehlt",IF(AND($M27&lt;&gt;"",$M27&lt;TODAY()),"abgelaufen","ok"))))</f>
        <v/>
      </c>
      <c r="P27" s="19"/>
      <c r="Q27" s="19"/>
      <c r="R27" s="19"/>
    </row>
    <row r="28" customFormat="false" ht="15" hidden="false" customHeight="false" outlineLevel="0" collapsed="false">
      <c r="A28" s="18"/>
      <c r="B28" s="19"/>
      <c r="C28" s="19"/>
      <c r="D28" s="19"/>
      <c r="E28" s="20"/>
      <c r="F28" s="19"/>
      <c r="G28" s="19"/>
      <c r="H28" s="19"/>
      <c r="I28" s="19"/>
      <c r="J28" s="19"/>
      <c r="K28" s="19"/>
      <c r="L28" s="18"/>
      <c r="M28" s="18"/>
      <c r="N28" s="18"/>
      <c r="O28" s="12" t="str">
        <f aca="true">IF($B28="","",IF($I28&lt;&gt;"konventionell","",IF($K28="","Genehmigung fehlt",IF(AND($M28&lt;&gt;"",$M28&lt;TODAY()),"abgelaufen","ok"))))</f>
        <v/>
      </c>
      <c r="P28" s="19"/>
      <c r="Q28" s="19"/>
      <c r="R28" s="19"/>
    </row>
    <row r="29" customFormat="false" ht="15" hidden="false" customHeight="false" outlineLevel="0" collapsed="false">
      <c r="A29" s="18"/>
      <c r="B29" s="19"/>
      <c r="C29" s="19"/>
      <c r="D29" s="19"/>
      <c r="E29" s="20"/>
      <c r="F29" s="19"/>
      <c r="G29" s="19"/>
      <c r="H29" s="19"/>
      <c r="I29" s="19"/>
      <c r="J29" s="19"/>
      <c r="K29" s="19"/>
      <c r="L29" s="18"/>
      <c r="M29" s="18"/>
      <c r="N29" s="18"/>
      <c r="O29" s="12" t="str">
        <f aca="true">IF($B29="","",IF($I29&lt;&gt;"konventionell","",IF($K29="","Genehmigung fehlt",IF(AND($M29&lt;&gt;"",$M29&lt;TODAY()),"abgelaufen","ok"))))</f>
        <v/>
      </c>
      <c r="P29" s="19"/>
      <c r="Q29" s="19"/>
      <c r="R29" s="19"/>
    </row>
    <row r="30" customFormat="false" ht="15" hidden="false" customHeight="false" outlineLevel="0" collapsed="false">
      <c r="A30" s="18"/>
      <c r="B30" s="19"/>
      <c r="C30" s="19"/>
      <c r="D30" s="19"/>
      <c r="E30" s="20"/>
      <c r="F30" s="19"/>
      <c r="G30" s="19"/>
      <c r="H30" s="19"/>
      <c r="I30" s="19"/>
      <c r="J30" s="19"/>
      <c r="K30" s="19"/>
      <c r="L30" s="18"/>
      <c r="M30" s="18"/>
      <c r="N30" s="18"/>
      <c r="O30" s="12" t="str">
        <f aca="true">IF($B30="","",IF($I30&lt;&gt;"konventionell","",IF($K30="","Genehmigung fehlt",IF(AND($M30&lt;&gt;"",$M30&lt;TODAY()),"abgelaufen","ok"))))</f>
        <v/>
      </c>
      <c r="P30" s="19"/>
      <c r="Q30" s="19"/>
      <c r="R30" s="19"/>
    </row>
    <row r="31" customFormat="false" ht="15" hidden="false" customHeight="false" outlineLevel="0" collapsed="false">
      <c r="A31" s="18"/>
      <c r="B31" s="19"/>
      <c r="C31" s="19"/>
      <c r="D31" s="19"/>
      <c r="E31" s="20"/>
      <c r="F31" s="19"/>
      <c r="G31" s="19"/>
      <c r="H31" s="19"/>
      <c r="I31" s="19"/>
      <c r="J31" s="19"/>
      <c r="K31" s="19"/>
      <c r="L31" s="18"/>
      <c r="M31" s="18"/>
      <c r="N31" s="18"/>
      <c r="O31" s="12" t="str">
        <f aca="true">IF($B31="","",IF($I31&lt;&gt;"konventionell","",IF($K31="","Genehmigung fehlt",IF(AND($M31&lt;&gt;"",$M31&lt;TODAY()),"abgelaufen","ok"))))</f>
        <v/>
      </c>
      <c r="P31" s="19"/>
      <c r="Q31" s="19"/>
      <c r="R31" s="19"/>
    </row>
    <row r="32" customFormat="false" ht="15" hidden="false" customHeight="false" outlineLevel="0" collapsed="false">
      <c r="A32" s="18"/>
      <c r="B32" s="19"/>
      <c r="C32" s="19"/>
      <c r="D32" s="19"/>
      <c r="E32" s="20"/>
      <c r="F32" s="19"/>
      <c r="G32" s="19"/>
      <c r="H32" s="19"/>
      <c r="I32" s="19"/>
      <c r="J32" s="19"/>
      <c r="K32" s="19"/>
      <c r="L32" s="18"/>
      <c r="M32" s="18"/>
      <c r="N32" s="18"/>
      <c r="O32" s="12" t="str">
        <f aca="true">IF($B32="","",IF($I32&lt;&gt;"konventionell","",IF($K32="","Genehmigung fehlt",IF(AND($M32&lt;&gt;"",$M32&lt;TODAY()),"abgelaufen","ok"))))</f>
        <v/>
      </c>
      <c r="P32" s="19"/>
      <c r="Q32" s="19"/>
      <c r="R32" s="19"/>
    </row>
    <row r="33" customFormat="false" ht="15" hidden="false" customHeight="false" outlineLevel="0" collapsed="false">
      <c r="A33" s="18"/>
      <c r="B33" s="19"/>
      <c r="C33" s="19"/>
      <c r="D33" s="19"/>
      <c r="E33" s="20"/>
      <c r="F33" s="19"/>
      <c r="G33" s="19"/>
      <c r="H33" s="19"/>
      <c r="I33" s="19"/>
      <c r="J33" s="19"/>
      <c r="K33" s="19"/>
      <c r="L33" s="18"/>
      <c r="M33" s="18"/>
      <c r="N33" s="18"/>
      <c r="O33" s="12" t="str">
        <f aca="true">IF($B33="","",IF($I33&lt;&gt;"konventionell","",IF($K33="","Genehmigung fehlt",IF(AND($M33&lt;&gt;"",$M33&lt;TODAY()),"abgelaufen","ok"))))</f>
        <v/>
      </c>
      <c r="P33" s="19"/>
      <c r="Q33" s="19"/>
      <c r="R33" s="19"/>
    </row>
    <row r="34" customFormat="false" ht="15" hidden="false" customHeight="false" outlineLevel="0" collapsed="false">
      <c r="A34" s="18"/>
      <c r="B34" s="19"/>
      <c r="C34" s="19"/>
      <c r="D34" s="19"/>
      <c r="E34" s="20"/>
      <c r="F34" s="19"/>
      <c r="G34" s="19"/>
      <c r="H34" s="19"/>
      <c r="I34" s="19"/>
      <c r="J34" s="19"/>
      <c r="K34" s="19"/>
      <c r="L34" s="18"/>
      <c r="M34" s="18"/>
      <c r="N34" s="18"/>
      <c r="O34" s="12" t="str">
        <f aca="true">IF($B34="","",IF($I34&lt;&gt;"konventionell","",IF($K34="","Genehmigung fehlt",IF(AND($M34&lt;&gt;"",$M34&lt;TODAY()),"abgelaufen","ok"))))</f>
        <v/>
      </c>
      <c r="P34" s="19"/>
      <c r="Q34" s="19"/>
      <c r="R34" s="19"/>
    </row>
    <row r="35" customFormat="false" ht="15" hidden="false" customHeight="false" outlineLevel="0" collapsed="false">
      <c r="A35" s="18"/>
      <c r="B35" s="19"/>
      <c r="C35" s="19"/>
      <c r="D35" s="19"/>
      <c r="E35" s="20"/>
      <c r="F35" s="19"/>
      <c r="G35" s="19"/>
      <c r="H35" s="19"/>
      <c r="I35" s="19"/>
      <c r="J35" s="19"/>
      <c r="K35" s="19"/>
      <c r="L35" s="18"/>
      <c r="M35" s="18"/>
      <c r="N35" s="18"/>
      <c r="O35" s="12" t="str">
        <f aca="true">IF($B35="","",IF($I35&lt;&gt;"konventionell","",IF($K35="","Genehmigung fehlt",IF(AND($M35&lt;&gt;"",$M35&lt;TODAY()),"abgelaufen","ok"))))</f>
        <v/>
      </c>
      <c r="P35" s="19"/>
      <c r="Q35" s="19"/>
      <c r="R35" s="19"/>
    </row>
    <row r="36" customFormat="false" ht="15" hidden="false" customHeight="false" outlineLevel="0" collapsed="false">
      <c r="A36" s="18"/>
      <c r="B36" s="19"/>
      <c r="C36" s="19"/>
      <c r="D36" s="19"/>
      <c r="E36" s="20"/>
      <c r="F36" s="19"/>
      <c r="G36" s="19"/>
      <c r="H36" s="19"/>
      <c r="I36" s="19"/>
      <c r="J36" s="19"/>
      <c r="K36" s="19"/>
      <c r="L36" s="18"/>
      <c r="M36" s="18"/>
      <c r="N36" s="18"/>
      <c r="O36" s="12" t="str">
        <f aca="true">IF($B36="","",IF($I36&lt;&gt;"konventionell","",IF($K36="","Genehmigung fehlt",IF(AND($M36&lt;&gt;"",$M36&lt;TODAY()),"abgelaufen","ok"))))</f>
        <v/>
      </c>
      <c r="P36" s="19"/>
      <c r="Q36" s="19"/>
      <c r="R36" s="19"/>
    </row>
    <row r="37" customFormat="false" ht="15" hidden="false" customHeight="false" outlineLevel="0" collapsed="false">
      <c r="A37" s="18"/>
      <c r="B37" s="19"/>
      <c r="C37" s="19"/>
      <c r="D37" s="19"/>
      <c r="E37" s="20"/>
      <c r="F37" s="19"/>
      <c r="G37" s="19"/>
      <c r="H37" s="19"/>
      <c r="I37" s="19"/>
      <c r="J37" s="19"/>
      <c r="K37" s="19"/>
      <c r="L37" s="18"/>
      <c r="M37" s="18"/>
      <c r="N37" s="18"/>
      <c r="O37" s="12" t="str">
        <f aca="true">IF($B37="","",IF($I37&lt;&gt;"konventionell","",IF($K37="","Genehmigung fehlt",IF(AND($M37&lt;&gt;"",$M37&lt;TODAY()),"abgelaufen","ok"))))</f>
        <v/>
      </c>
      <c r="P37" s="19"/>
      <c r="Q37" s="19"/>
      <c r="R37" s="19"/>
    </row>
    <row r="38" customFormat="false" ht="15" hidden="false" customHeight="false" outlineLevel="0" collapsed="false">
      <c r="A38" s="18"/>
      <c r="B38" s="19"/>
      <c r="C38" s="19"/>
      <c r="D38" s="19"/>
      <c r="E38" s="20"/>
      <c r="F38" s="19"/>
      <c r="G38" s="19"/>
      <c r="H38" s="19"/>
      <c r="I38" s="19"/>
      <c r="J38" s="19"/>
      <c r="K38" s="19"/>
      <c r="L38" s="18"/>
      <c r="M38" s="18"/>
      <c r="N38" s="18"/>
      <c r="O38" s="12" t="str">
        <f aca="true">IF($B38="","",IF($I38&lt;&gt;"konventionell","",IF($K38="","Genehmigung fehlt",IF(AND($M38&lt;&gt;"",$M38&lt;TODAY()),"abgelaufen","ok"))))</f>
        <v/>
      </c>
      <c r="P38" s="19"/>
      <c r="Q38" s="19"/>
      <c r="R38" s="19"/>
    </row>
    <row r="39" customFormat="false" ht="15" hidden="false" customHeight="false" outlineLevel="0" collapsed="false">
      <c r="A39" s="18"/>
      <c r="B39" s="19"/>
      <c r="C39" s="19"/>
      <c r="D39" s="19"/>
      <c r="E39" s="20"/>
      <c r="F39" s="19"/>
      <c r="G39" s="19"/>
      <c r="H39" s="19"/>
      <c r="I39" s="19"/>
      <c r="J39" s="19"/>
      <c r="K39" s="19"/>
      <c r="L39" s="18"/>
      <c r="M39" s="18"/>
      <c r="N39" s="18"/>
      <c r="O39" s="12" t="str">
        <f aca="true">IF($B39="","",IF($I39&lt;&gt;"konventionell","",IF($K39="","Genehmigung fehlt",IF(AND($M39&lt;&gt;"",$M39&lt;TODAY()),"abgelaufen","ok"))))</f>
        <v/>
      </c>
      <c r="P39" s="19"/>
      <c r="Q39" s="19"/>
      <c r="R39" s="19"/>
    </row>
    <row r="40" customFormat="false" ht="15" hidden="false" customHeight="false" outlineLevel="0" collapsed="false">
      <c r="A40" s="18"/>
      <c r="B40" s="19"/>
      <c r="C40" s="19"/>
      <c r="D40" s="19"/>
      <c r="E40" s="20"/>
      <c r="F40" s="19"/>
      <c r="G40" s="19"/>
      <c r="H40" s="19"/>
      <c r="I40" s="19"/>
      <c r="J40" s="19"/>
      <c r="K40" s="19"/>
      <c r="L40" s="18"/>
      <c r="M40" s="18"/>
      <c r="N40" s="18"/>
      <c r="O40" s="12" t="str">
        <f aca="true">IF($B40="","",IF($I40&lt;&gt;"konventionell","",IF($K40="","Genehmigung fehlt",IF(AND($M40&lt;&gt;"",$M40&lt;TODAY()),"abgelaufen","ok"))))</f>
        <v/>
      </c>
      <c r="P40" s="19"/>
      <c r="Q40" s="19"/>
      <c r="R40" s="19"/>
    </row>
    <row r="41" customFormat="false" ht="15" hidden="false" customHeight="false" outlineLevel="0" collapsed="false">
      <c r="A41" s="18"/>
      <c r="B41" s="19"/>
      <c r="C41" s="19"/>
      <c r="D41" s="19"/>
      <c r="E41" s="20"/>
      <c r="F41" s="19"/>
      <c r="G41" s="19"/>
      <c r="H41" s="19"/>
      <c r="I41" s="19"/>
      <c r="J41" s="19"/>
      <c r="K41" s="19"/>
      <c r="L41" s="18"/>
      <c r="M41" s="18"/>
      <c r="N41" s="18"/>
      <c r="O41" s="12" t="str">
        <f aca="true">IF($B41="","",IF($I41&lt;&gt;"konventionell","",IF($K41="","Genehmigung fehlt",IF(AND($M41&lt;&gt;"",$M41&lt;TODAY()),"abgelaufen","ok"))))</f>
        <v/>
      </c>
      <c r="P41" s="19"/>
      <c r="Q41" s="19"/>
      <c r="R41" s="19"/>
    </row>
    <row r="42" customFormat="false" ht="15" hidden="false" customHeight="false" outlineLevel="0" collapsed="false">
      <c r="A42" s="18"/>
      <c r="B42" s="19"/>
      <c r="C42" s="19"/>
      <c r="D42" s="19"/>
      <c r="E42" s="20"/>
      <c r="F42" s="19"/>
      <c r="G42" s="19"/>
      <c r="H42" s="19"/>
      <c r="I42" s="19"/>
      <c r="J42" s="19"/>
      <c r="K42" s="19"/>
      <c r="L42" s="18"/>
      <c r="M42" s="18"/>
      <c r="N42" s="18"/>
      <c r="O42" s="12" t="str">
        <f aca="true">IF($B42="","",IF($I42&lt;&gt;"konventionell","",IF($K42="","Genehmigung fehlt",IF(AND($M42&lt;&gt;"",$M42&lt;TODAY()),"abgelaufen","ok"))))</f>
        <v/>
      </c>
      <c r="P42" s="19"/>
      <c r="Q42" s="19"/>
      <c r="R42" s="19"/>
    </row>
    <row r="43" customFormat="false" ht="15" hidden="false" customHeight="false" outlineLevel="0" collapsed="false">
      <c r="A43" s="18"/>
      <c r="B43" s="19"/>
      <c r="C43" s="19"/>
      <c r="D43" s="19"/>
      <c r="E43" s="20"/>
      <c r="F43" s="19"/>
      <c r="G43" s="19"/>
      <c r="H43" s="19"/>
      <c r="I43" s="19"/>
      <c r="J43" s="19"/>
      <c r="K43" s="19"/>
      <c r="L43" s="18"/>
      <c r="M43" s="18"/>
      <c r="N43" s="18"/>
      <c r="O43" s="12" t="str">
        <f aca="true">IF($B43="","",IF($I43&lt;&gt;"konventionell","",IF($K43="","Genehmigung fehlt",IF(AND($M43&lt;&gt;"",$M43&lt;TODAY()),"abgelaufen","ok"))))</f>
        <v/>
      </c>
      <c r="P43" s="19"/>
      <c r="Q43" s="19"/>
      <c r="R43" s="19"/>
    </row>
    <row r="44" customFormat="false" ht="15" hidden="false" customHeight="false" outlineLevel="0" collapsed="false">
      <c r="A44" s="18"/>
      <c r="B44" s="19"/>
      <c r="C44" s="19"/>
      <c r="D44" s="19"/>
      <c r="E44" s="20"/>
      <c r="F44" s="19"/>
      <c r="G44" s="19"/>
      <c r="H44" s="19"/>
      <c r="I44" s="19"/>
      <c r="J44" s="19"/>
      <c r="K44" s="19"/>
      <c r="L44" s="18"/>
      <c r="M44" s="18"/>
      <c r="N44" s="18"/>
      <c r="O44" s="12" t="str">
        <f aca="true">IF($B44="","",IF($I44&lt;&gt;"konventionell","",IF($K44="","Genehmigung fehlt",IF(AND($M44&lt;&gt;"",$M44&lt;TODAY()),"abgelaufen","ok"))))</f>
        <v/>
      </c>
      <c r="P44" s="19"/>
      <c r="Q44" s="19"/>
      <c r="R44" s="19"/>
    </row>
    <row r="45" customFormat="false" ht="15" hidden="false" customHeight="false" outlineLevel="0" collapsed="false">
      <c r="A45" s="18"/>
      <c r="B45" s="19"/>
      <c r="C45" s="19"/>
      <c r="D45" s="19"/>
      <c r="E45" s="20"/>
      <c r="F45" s="19"/>
      <c r="G45" s="19"/>
      <c r="H45" s="19"/>
      <c r="I45" s="19"/>
      <c r="J45" s="19"/>
      <c r="K45" s="19"/>
      <c r="L45" s="18"/>
      <c r="M45" s="18"/>
      <c r="N45" s="18"/>
      <c r="O45" s="12" t="str">
        <f aca="true">IF($B45="","",IF($I45&lt;&gt;"konventionell","",IF($K45="","Genehmigung fehlt",IF(AND($M45&lt;&gt;"",$M45&lt;TODAY()),"abgelaufen","ok"))))</f>
        <v/>
      </c>
      <c r="P45" s="19"/>
      <c r="Q45" s="19"/>
      <c r="R45" s="19"/>
    </row>
    <row r="46" customFormat="false" ht="15" hidden="false" customHeight="false" outlineLevel="0" collapsed="false">
      <c r="A46" s="18"/>
      <c r="B46" s="19"/>
      <c r="C46" s="19"/>
      <c r="D46" s="19"/>
      <c r="E46" s="20"/>
      <c r="F46" s="19"/>
      <c r="G46" s="19"/>
      <c r="H46" s="19"/>
      <c r="I46" s="19"/>
      <c r="J46" s="19"/>
      <c r="K46" s="19"/>
      <c r="L46" s="18"/>
      <c r="M46" s="18"/>
      <c r="N46" s="18"/>
      <c r="O46" s="12" t="str">
        <f aca="true">IF($B46="","",IF($I46&lt;&gt;"konventionell","",IF($K46="","Genehmigung fehlt",IF(AND($M46&lt;&gt;"",$M46&lt;TODAY()),"abgelaufen","ok"))))</f>
        <v/>
      </c>
      <c r="P46" s="19"/>
      <c r="Q46" s="19"/>
      <c r="R46" s="19"/>
    </row>
    <row r="47" customFormat="false" ht="15" hidden="false" customHeight="false" outlineLevel="0" collapsed="false">
      <c r="A47" s="18"/>
      <c r="B47" s="19"/>
      <c r="C47" s="19"/>
      <c r="D47" s="19"/>
      <c r="E47" s="20"/>
      <c r="F47" s="19"/>
      <c r="G47" s="19"/>
      <c r="H47" s="19"/>
      <c r="I47" s="19"/>
      <c r="J47" s="19"/>
      <c r="K47" s="19"/>
      <c r="L47" s="18"/>
      <c r="M47" s="18"/>
      <c r="N47" s="18"/>
      <c r="O47" s="12" t="str">
        <f aca="true">IF($B47="","",IF($I47&lt;&gt;"konventionell","",IF($K47="","Genehmigung fehlt",IF(AND($M47&lt;&gt;"",$M47&lt;TODAY()),"abgelaufen","ok"))))</f>
        <v/>
      </c>
      <c r="P47" s="19"/>
      <c r="Q47" s="19"/>
      <c r="R47" s="19"/>
    </row>
    <row r="48" customFormat="false" ht="15" hidden="false" customHeight="false" outlineLevel="0" collapsed="false">
      <c r="A48" s="18"/>
      <c r="B48" s="19"/>
      <c r="C48" s="19"/>
      <c r="D48" s="19"/>
      <c r="E48" s="20"/>
      <c r="F48" s="19"/>
      <c r="G48" s="19"/>
      <c r="H48" s="19"/>
      <c r="I48" s="19"/>
      <c r="J48" s="19"/>
      <c r="K48" s="19"/>
      <c r="L48" s="18"/>
      <c r="M48" s="18"/>
      <c r="N48" s="18"/>
      <c r="O48" s="12" t="str">
        <f aca="true">IF($B48="","",IF($I48&lt;&gt;"konventionell","",IF($K48="","Genehmigung fehlt",IF(AND($M48&lt;&gt;"",$M48&lt;TODAY()),"abgelaufen","ok"))))</f>
        <v/>
      </c>
      <c r="P48" s="19"/>
      <c r="Q48" s="19"/>
      <c r="R48" s="19"/>
    </row>
    <row r="49" customFormat="false" ht="15" hidden="false" customHeight="false" outlineLevel="0" collapsed="false">
      <c r="A49" s="18"/>
      <c r="B49" s="19"/>
      <c r="C49" s="19"/>
      <c r="D49" s="19"/>
      <c r="E49" s="20"/>
      <c r="F49" s="19"/>
      <c r="G49" s="19"/>
      <c r="H49" s="19"/>
      <c r="I49" s="19"/>
      <c r="J49" s="19"/>
      <c r="K49" s="19"/>
      <c r="L49" s="18"/>
      <c r="M49" s="18"/>
      <c r="N49" s="18"/>
      <c r="O49" s="12" t="str">
        <f aca="true">IF($B49="","",IF($I49&lt;&gt;"konventionell","",IF($K49="","Genehmigung fehlt",IF(AND($M49&lt;&gt;"",$M49&lt;TODAY()),"abgelaufen","ok"))))</f>
        <v/>
      </c>
      <c r="P49" s="19"/>
      <c r="Q49" s="19"/>
      <c r="R49" s="19"/>
    </row>
    <row r="50" customFormat="false" ht="15" hidden="false" customHeight="false" outlineLevel="0" collapsed="false">
      <c r="A50" s="18"/>
      <c r="B50" s="19"/>
      <c r="C50" s="19"/>
      <c r="D50" s="19"/>
      <c r="E50" s="20"/>
      <c r="F50" s="19"/>
      <c r="G50" s="19"/>
      <c r="H50" s="19"/>
      <c r="I50" s="19"/>
      <c r="J50" s="19"/>
      <c r="K50" s="19"/>
      <c r="L50" s="18"/>
      <c r="M50" s="18"/>
      <c r="N50" s="18"/>
      <c r="O50" s="12" t="str">
        <f aca="true">IF($B50="","",IF($I50&lt;&gt;"konventionell","",IF($K50="","Genehmigung fehlt",IF(AND($M50&lt;&gt;"",$M50&lt;TODAY()),"abgelaufen","ok"))))</f>
        <v/>
      </c>
      <c r="P50" s="19"/>
      <c r="Q50" s="19"/>
      <c r="R50" s="19"/>
    </row>
    <row r="51" customFormat="false" ht="15" hidden="false" customHeight="false" outlineLevel="0" collapsed="false">
      <c r="A51" s="18"/>
      <c r="B51" s="19"/>
      <c r="C51" s="19"/>
      <c r="D51" s="19"/>
      <c r="E51" s="20"/>
      <c r="F51" s="19"/>
      <c r="G51" s="19"/>
      <c r="H51" s="19"/>
      <c r="I51" s="19"/>
      <c r="J51" s="19"/>
      <c r="K51" s="19"/>
      <c r="L51" s="18"/>
      <c r="M51" s="18"/>
      <c r="N51" s="18"/>
      <c r="O51" s="12" t="str">
        <f aca="true">IF($B51="","",IF($I51&lt;&gt;"konventionell","",IF($K51="","Genehmigung fehlt",IF(AND($M51&lt;&gt;"",$M51&lt;TODAY()),"abgelaufen","ok"))))</f>
        <v/>
      </c>
      <c r="P51" s="19"/>
      <c r="Q51" s="19"/>
      <c r="R51" s="19"/>
    </row>
    <row r="52" customFormat="false" ht="15" hidden="false" customHeight="false" outlineLevel="0" collapsed="false">
      <c r="A52" s="18"/>
      <c r="B52" s="19"/>
      <c r="C52" s="19"/>
      <c r="D52" s="19"/>
      <c r="E52" s="20"/>
      <c r="F52" s="19"/>
      <c r="G52" s="19"/>
      <c r="H52" s="19"/>
      <c r="I52" s="19"/>
      <c r="J52" s="19"/>
      <c r="K52" s="19"/>
      <c r="L52" s="18"/>
      <c r="M52" s="18"/>
      <c r="N52" s="18"/>
      <c r="O52" s="12" t="str">
        <f aca="true">IF($B52="","",IF($I52&lt;&gt;"konventionell","",IF($K52="","Genehmigung fehlt",IF(AND($M52&lt;&gt;"",$M52&lt;TODAY()),"abgelaufen","ok"))))</f>
        <v/>
      </c>
      <c r="P52" s="19"/>
      <c r="Q52" s="19"/>
      <c r="R52" s="19"/>
    </row>
    <row r="53" customFormat="false" ht="15" hidden="false" customHeight="false" outlineLevel="0" collapsed="false">
      <c r="A53" s="18"/>
      <c r="B53" s="19"/>
      <c r="C53" s="19"/>
      <c r="D53" s="19"/>
      <c r="E53" s="20"/>
      <c r="F53" s="19"/>
      <c r="G53" s="19"/>
      <c r="H53" s="19"/>
      <c r="I53" s="19"/>
      <c r="J53" s="19"/>
      <c r="K53" s="19"/>
      <c r="L53" s="18"/>
      <c r="M53" s="18"/>
      <c r="N53" s="18"/>
      <c r="O53" s="12" t="str">
        <f aca="true">IF($B53="","",IF($I53&lt;&gt;"konventionell","",IF($K53="","Genehmigung fehlt",IF(AND($M53&lt;&gt;"",$M53&lt;TODAY()),"abgelaufen","ok"))))</f>
        <v/>
      </c>
      <c r="P53" s="19"/>
      <c r="Q53" s="19"/>
      <c r="R53" s="19"/>
    </row>
    <row r="54" customFormat="false" ht="15" hidden="false" customHeight="false" outlineLevel="0" collapsed="false">
      <c r="A54" s="18"/>
      <c r="B54" s="19"/>
      <c r="C54" s="19"/>
      <c r="D54" s="19"/>
      <c r="E54" s="20"/>
      <c r="F54" s="19"/>
      <c r="G54" s="19"/>
      <c r="H54" s="19"/>
      <c r="I54" s="19"/>
      <c r="J54" s="19"/>
      <c r="K54" s="19"/>
      <c r="L54" s="18"/>
      <c r="M54" s="18"/>
      <c r="N54" s="18"/>
      <c r="O54" s="12" t="str">
        <f aca="true">IF($B54="","",IF($I54&lt;&gt;"konventionell","",IF($K54="","Genehmigung fehlt",IF(AND($M54&lt;&gt;"",$M54&lt;TODAY()),"abgelaufen","ok"))))</f>
        <v/>
      </c>
      <c r="P54" s="19"/>
      <c r="Q54" s="19"/>
      <c r="R54" s="19"/>
    </row>
    <row r="55" customFormat="false" ht="15" hidden="false" customHeight="false" outlineLevel="0" collapsed="false">
      <c r="A55" s="18"/>
      <c r="B55" s="19"/>
      <c r="C55" s="19"/>
      <c r="D55" s="19"/>
      <c r="E55" s="20"/>
      <c r="F55" s="19"/>
      <c r="G55" s="19"/>
      <c r="H55" s="19"/>
      <c r="I55" s="19"/>
      <c r="J55" s="19"/>
      <c r="K55" s="19"/>
      <c r="L55" s="18"/>
      <c r="M55" s="18"/>
      <c r="N55" s="18"/>
      <c r="O55" s="12" t="str">
        <f aca="true">IF($B55="","",IF($I55&lt;&gt;"konventionell","",IF($K55="","Genehmigung fehlt",IF(AND($M55&lt;&gt;"",$M55&lt;TODAY()),"abgelaufen","ok"))))</f>
        <v/>
      </c>
      <c r="P55" s="19"/>
      <c r="Q55" s="19"/>
      <c r="R55" s="19"/>
    </row>
    <row r="56" customFormat="false" ht="15" hidden="false" customHeight="false" outlineLevel="0" collapsed="false">
      <c r="A56" s="18"/>
      <c r="B56" s="19"/>
      <c r="C56" s="19"/>
      <c r="D56" s="19"/>
      <c r="E56" s="20"/>
      <c r="F56" s="19"/>
      <c r="G56" s="19"/>
      <c r="H56" s="19"/>
      <c r="I56" s="19"/>
      <c r="J56" s="19"/>
      <c r="K56" s="19"/>
      <c r="L56" s="18"/>
      <c r="M56" s="18"/>
      <c r="N56" s="18"/>
      <c r="O56" s="12" t="str">
        <f aca="true">IF($B56="","",IF($I56&lt;&gt;"konventionell","",IF($K56="","Genehmigung fehlt",IF(AND($M56&lt;&gt;"",$M56&lt;TODAY()),"abgelaufen","ok"))))</f>
        <v/>
      </c>
      <c r="P56" s="19"/>
      <c r="Q56" s="19"/>
      <c r="R56" s="19"/>
    </row>
    <row r="57" customFormat="false" ht="15" hidden="false" customHeight="false" outlineLevel="0" collapsed="false">
      <c r="A57" s="18"/>
      <c r="B57" s="19"/>
      <c r="C57" s="19"/>
      <c r="D57" s="19"/>
      <c r="E57" s="20"/>
      <c r="F57" s="19"/>
      <c r="G57" s="19"/>
      <c r="H57" s="19"/>
      <c r="I57" s="19"/>
      <c r="J57" s="19"/>
      <c r="K57" s="19"/>
      <c r="L57" s="18"/>
      <c r="M57" s="18"/>
      <c r="N57" s="18"/>
      <c r="O57" s="12" t="str">
        <f aca="true">IF($B57="","",IF($I57&lt;&gt;"konventionell","",IF($K57="","Genehmigung fehlt",IF(AND($M57&lt;&gt;"",$M57&lt;TODAY()),"abgelaufen","ok"))))</f>
        <v/>
      </c>
      <c r="P57" s="19"/>
      <c r="Q57" s="19"/>
      <c r="R57" s="19"/>
    </row>
    <row r="58" customFormat="false" ht="15" hidden="false" customHeight="false" outlineLevel="0" collapsed="false">
      <c r="A58" s="18"/>
      <c r="B58" s="19"/>
      <c r="C58" s="19"/>
      <c r="D58" s="19"/>
      <c r="E58" s="20"/>
      <c r="F58" s="19"/>
      <c r="G58" s="19"/>
      <c r="H58" s="19"/>
      <c r="I58" s="19"/>
      <c r="J58" s="19"/>
      <c r="K58" s="19"/>
      <c r="L58" s="18"/>
      <c r="M58" s="18"/>
      <c r="N58" s="18"/>
      <c r="O58" s="12" t="str">
        <f aca="true">IF($B58="","",IF($I58&lt;&gt;"konventionell","",IF($K58="","Genehmigung fehlt",IF(AND($M58&lt;&gt;"",$M58&lt;TODAY()),"abgelaufen","ok"))))</f>
        <v/>
      </c>
      <c r="P58" s="19"/>
      <c r="Q58" s="19"/>
      <c r="R58" s="19"/>
    </row>
    <row r="59" customFormat="false" ht="15" hidden="false" customHeight="false" outlineLevel="0" collapsed="false">
      <c r="A59" s="18"/>
      <c r="B59" s="19"/>
      <c r="C59" s="19"/>
      <c r="D59" s="19"/>
      <c r="E59" s="20"/>
      <c r="F59" s="19"/>
      <c r="G59" s="19"/>
      <c r="H59" s="19"/>
      <c r="I59" s="19"/>
      <c r="J59" s="19"/>
      <c r="K59" s="19"/>
      <c r="L59" s="18"/>
      <c r="M59" s="18"/>
      <c r="N59" s="18"/>
      <c r="O59" s="12" t="str">
        <f aca="true">IF($B59="","",IF($I59&lt;&gt;"konventionell","",IF($K59="","Genehmigung fehlt",IF(AND($M59&lt;&gt;"",$M59&lt;TODAY()),"abgelaufen","ok"))))</f>
        <v/>
      </c>
      <c r="P59" s="19"/>
      <c r="Q59" s="19"/>
      <c r="R59" s="19"/>
    </row>
    <row r="60" customFormat="false" ht="15" hidden="false" customHeight="false" outlineLevel="0" collapsed="false">
      <c r="A60" s="18"/>
      <c r="B60" s="19"/>
      <c r="C60" s="19"/>
      <c r="D60" s="19"/>
      <c r="E60" s="20"/>
      <c r="F60" s="19"/>
      <c r="G60" s="19"/>
      <c r="H60" s="19"/>
      <c r="I60" s="19"/>
      <c r="J60" s="19"/>
      <c r="K60" s="19"/>
      <c r="L60" s="18"/>
      <c r="M60" s="18"/>
      <c r="N60" s="18"/>
      <c r="O60" s="12" t="str">
        <f aca="true">IF($B60="","",IF($I60&lt;&gt;"konventionell","",IF($K60="","Genehmigung fehlt",IF(AND($M60&lt;&gt;"",$M60&lt;TODAY()),"abgelaufen","ok"))))</f>
        <v/>
      </c>
      <c r="P60" s="19"/>
      <c r="Q60" s="19"/>
      <c r="R60" s="19"/>
    </row>
    <row r="61" customFormat="false" ht="15" hidden="false" customHeight="false" outlineLevel="0" collapsed="false">
      <c r="A61" s="18"/>
      <c r="B61" s="19"/>
      <c r="C61" s="19"/>
      <c r="D61" s="19"/>
      <c r="E61" s="20"/>
      <c r="F61" s="19"/>
      <c r="G61" s="19"/>
      <c r="H61" s="19"/>
      <c r="I61" s="19"/>
      <c r="J61" s="19"/>
      <c r="K61" s="19"/>
      <c r="L61" s="18"/>
      <c r="M61" s="18"/>
      <c r="N61" s="18"/>
      <c r="O61" s="12" t="str">
        <f aca="true">IF($B61="","",IF($I61&lt;&gt;"konventionell","",IF($K61="","Genehmigung fehlt",IF(AND($M61&lt;&gt;"",$M61&lt;TODAY()),"abgelaufen","ok"))))</f>
        <v/>
      </c>
      <c r="P61" s="19"/>
      <c r="Q61" s="19"/>
      <c r="R61" s="19"/>
    </row>
    <row r="62" customFormat="false" ht="15" hidden="false" customHeight="false" outlineLevel="0" collapsed="false">
      <c r="A62" s="18"/>
      <c r="B62" s="19"/>
      <c r="C62" s="19"/>
      <c r="D62" s="19"/>
      <c r="E62" s="20"/>
      <c r="F62" s="19"/>
      <c r="G62" s="19"/>
      <c r="H62" s="19"/>
      <c r="I62" s="19"/>
      <c r="J62" s="19"/>
      <c r="K62" s="19"/>
      <c r="L62" s="18"/>
      <c r="M62" s="18"/>
      <c r="N62" s="18"/>
      <c r="O62" s="12" t="str">
        <f aca="true">IF($B62="","",IF($I62&lt;&gt;"konventionell","",IF($K62="","Genehmigung fehlt",IF(AND($M62&lt;&gt;"",$M62&lt;TODAY()),"abgelaufen","ok"))))</f>
        <v/>
      </c>
      <c r="P62" s="19"/>
      <c r="Q62" s="19"/>
      <c r="R62" s="19"/>
    </row>
    <row r="63" customFormat="false" ht="15" hidden="false" customHeight="false" outlineLevel="0" collapsed="false">
      <c r="A63" s="18"/>
      <c r="B63" s="19"/>
      <c r="C63" s="19"/>
      <c r="D63" s="19"/>
      <c r="E63" s="20"/>
      <c r="F63" s="19"/>
      <c r="G63" s="19"/>
      <c r="H63" s="19"/>
      <c r="I63" s="19"/>
      <c r="J63" s="19"/>
      <c r="K63" s="19"/>
      <c r="L63" s="18"/>
      <c r="M63" s="18"/>
      <c r="N63" s="18"/>
      <c r="O63" s="12" t="str">
        <f aca="true">IF($B63="","",IF($I63&lt;&gt;"konventionell","",IF($K63="","Genehmigung fehlt",IF(AND($M63&lt;&gt;"",$M63&lt;TODAY()),"abgelaufen","ok"))))</f>
        <v/>
      </c>
      <c r="P63" s="19"/>
      <c r="Q63" s="19"/>
      <c r="R63" s="19"/>
    </row>
    <row r="64" customFormat="false" ht="15" hidden="false" customHeight="false" outlineLevel="0" collapsed="false">
      <c r="A64" s="18"/>
      <c r="B64" s="19"/>
      <c r="C64" s="19"/>
      <c r="D64" s="19"/>
      <c r="E64" s="20"/>
      <c r="F64" s="19"/>
      <c r="G64" s="19"/>
      <c r="H64" s="19"/>
      <c r="I64" s="19"/>
      <c r="J64" s="19"/>
      <c r="K64" s="19"/>
      <c r="L64" s="18"/>
      <c r="M64" s="18"/>
      <c r="N64" s="18"/>
      <c r="O64" s="12" t="str">
        <f aca="true">IF($B64="","",IF($I64&lt;&gt;"konventionell","",IF($K64="","Genehmigung fehlt",IF(AND($M64&lt;&gt;"",$M64&lt;TODAY()),"abgelaufen","ok"))))</f>
        <v/>
      </c>
      <c r="P64" s="19"/>
      <c r="Q64" s="19"/>
      <c r="R64" s="19"/>
    </row>
    <row r="65" customFormat="false" ht="15" hidden="false" customHeight="false" outlineLevel="0" collapsed="false">
      <c r="A65" s="18"/>
      <c r="B65" s="19"/>
      <c r="C65" s="19"/>
      <c r="D65" s="19"/>
      <c r="E65" s="20"/>
      <c r="F65" s="19"/>
      <c r="G65" s="19"/>
      <c r="H65" s="19"/>
      <c r="I65" s="19"/>
      <c r="J65" s="19"/>
      <c r="K65" s="19"/>
      <c r="L65" s="18"/>
      <c r="M65" s="18"/>
      <c r="N65" s="18"/>
      <c r="O65" s="12" t="str">
        <f aca="true">IF($B65="","",IF($I65&lt;&gt;"konventionell","",IF($K65="","Genehmigung fehlt",IF(AND($M65&lt;&gt;"",$M65&lt;TODAY()),"abgelaufen","ok"))))</f>
        <v/>
      </c>
      <c r="P65" s="19"/>
      <c r="Q65" s="19"/>
      <c r="R65" s="19"/>
    </row>
    <row r="66" customFormat="false" ht="15" hidden="false" customHeight="false" outlineLevel="0" collapsed="false">
      <c r="A66" s="18"/>
      <c r="B66" s="19"/>
      <c r="C66" s="19"/>
      <c r="D66" s="19"/>
      <c r="E66" s="20"/>
      <c r="F66" s="19"/>
      <c r="G66" s="19"/>
      <c r="H66" s="19"/>
      <c r="I66" s="19"/>
      <c r="J66" s="19"/>
      <c r="K66" s="19"/>
      <c r="L66" s="18"/>
      <c r="M66" s="18"/>
      <c r="N66" s="18"/>
      <c r="O66" s="12" t="str">
        <f aca="true">IF($B66="","",IF($I66&lt;&gt;"konventionell","",IF($K66="","Genehmigung fehlt",IF(AND($M66&lt;&gt;"",$M66&lt;TODAY()),"abgelaufen","ok"))))</f>
        <v/>
      </c>
      <c r="P66" s="19"/>
      <c r="Q66" s="19"/>
      <c r="R66" s="19"/>
    </row>
    <row r="67" customFormat="false" ht="15" hidden="false" customHeight="false" outlineLevel="0" collapsed="false">
      <c r="A67" s="18"/>
      <c r="B67" s="19"/>
      <c r="C67" s="19"/>
      <c r="D67" s="19"/>
      <c r="E67" s="20"/>
      <c r="F67" s="19"/>
      <c r="G67" s="19"/>
      <c r="H67" s="19"/>
      <c r="I67" s="19"/>
      <c r="J67" s="19"/>
      <c r="K67" s="19"/>
      <c r="L67" s="18"/>
      <c r="M67" s="18"/>
      <c r="N67" s="18"/>
      <c r="O67" s="12" t="str">
        <f aca="true">IF($B67="","",IF($I67&lt;&gt;"konventionell","",IF($K67="","Genehmigung fehlt",IF(AND($M67&lt;&gt;"",$M67&lt;TODAY()),"abgelaufen","ok"))))</f>
        <v/>
      </c>
      <c r="P67" s="19"/>
      <c r="Q67" s="19"/>
      <c r="R67" s="19"/>
    </row>
    <row r="68" customFormat="false" ht="15" hidden="false" customHeight="false" outlineLevel="0" collapsed="false">
      <c r="A68" s="18"/>
      <c r="B68" s="19"/>
      <c r="C68" s="19"/>
      <c r="D68" s="19"/>
      <c r="E68" s="20"/>
      <c r="F68" s="19"/>
      <c r="G68" s="19"/>
      <c r="H68" s="19"/>
      <c r="I68" s="19"/>
      <c r="J68" s="19"/>
      <c r="K68" s="19"/>
      <c r="L68" s="18"/>
      <c r="M68" s="18"/>
      <c r="N68" s="18"/>
      <c r="O68" s="12" t="str">
        <f aca="true">IF($B68="","",IF($I68&lt;&gt;"konventionell","",IF($K68="","Genehmigung fehlt",IF(AND($M68&lt;&gt;"",$M68&lt;TODAY()),"abgelaufen","ok"))))</f>
        <v/>
      </c>
      <c r="P68" s="19"/>
      <c r="Q68" s="19"/>
      <c r="R68" s="19"/>
    </row>
    <row r="69" customFormat="false" ht="15" hidden="false" customHeight="false" outlineLevel="0" collapsed="false">
      <c r="A69" s="18"/>
      <c r="B69" s="19"/>
      <c r="C69" s="19"/>
      <c r="D69" s="19"/>
      <c r="E69" s="20"/>
      <c r="F69" s="19"/>
      <c r="G69" s="19"/>
      <c r="H69" s="19"/>
      <c r="I69" s="19"/>
      <c r="J69" s="19"/>
      <c r="K69" s="19"/>
      <c r="L69" s="18"/>
      <c r="M69" s="18"/>
      <c r="N69" s="18"/>
      <c r="O69" s="12" t="str">
        <f aca="true">IF($B69="","",IF($I69&lt;&gt;"konventionell","",IF($K69="","Genehmigung fehlt",IF(AND($M69&lt;&gt;"",$M69&lt;TODAY()),"abgelaufen","ok"))))</f>
        <v/>
      </c>
      <c r="P69" s="19"/>
      <c r="Q69" s="19"/>
      <c r="R69" s="19"/>
    </row>
    <row r="70" customFormat="false" ht="15" hidden="false" customHeight="false" outlineLevel="0" collapsed="false">
      <c r="A70" s="18"/>
      <c r="B70" s="19"/>
      <c r="C70" s="19"/>
      <c r="D70" s="19"/>
      <c r="E70" s="20"/>
      <c r="F70" s="19"/>
      <c r="G70" s="19"/>
      <c r="H70" s="19"/>
      <c r="I70" s="19"/>
      <c r="J70" s="19"/>
      <c r="K70" s="19"/>
      <c r="L70" s="18"/>
      <c r="M70" s="18"/>
      <c r="N70" s="18"/>
      <c r="O70" s="12" t="str">
        <f aca="true">IF($B70="","",IF($I70&lt;&gt;"konventionell","",IF($K70="","Genehmigung fehlt",IF(AND($M70&lt;&gt;"",$M70&lt;TODAY()),"abgelaufen","ok"))))</f>
        <v/>
      </c>
      <c r="P70" s="19"/>
      <c r="Q70" s="19"/>
      <c r="R70" s="19"/>
    </row>
    <row r="71" customFormat="false" ht="15" hidden="false" customHeight="false" outlineLevel="0" collapsed="false">
      <c r="A71" s="18"/>
      <c r="B71" s="19"/>
      <c r="C71" s="19"/>
      <c r="D71" s="19"/>
      <c r="E71" s="20"/>
      <c r="F71" s="19"/>
      <c r="G71" s="19"/>
      <c r="H71" s="19"/>
      <c r="I71" s="19"/>
      <c r="J71" s="19"/>
      <c r="K71" s="19"/>
      <c r="L71" s="18"/>
      <c r="M71" s="18"/>
      <c r="N71" s="18"/>
      <c r="O71" s="12" t="str">
        <f aca="true">IF($B71="","",IF($I71&lt;&gt;"konventionell","",IF($K71="","Genehmigung fehlt",IF(AND($M71&lt;&gt;"",$M71&lt;TODAY()),"abgelaufen","ok"))))</f>
        <v/>
      </c>
      <c r="P71" s="19"/>
      <c r="Q71" s="19"/>
      <c r="R71" s="19"/>
    </row>
    <row r="72" customFormat="false" ht="15" hidden="false" customHeight="false" outlineLevel="0" collapsed="false">
      <c r="A72" s="18"/>
      <c r="B72" s="19"/>
      <c r="C72" s="19"/>
      <c r="D72" s="19"/>
      <c r="E72" s="20"/>
      <c r="F72" s="19"/>
      <c r="G72" s="19"/>
      <c r="H72" s="19"/>
      <c r="I72" s="19"/>
      <c r="J72" s="19"/>
      <c r="K72" s="19"/>
      <c r="L72" s="18"/>
      <c r="M72" s="18"/>
      <c r="N72" s="18"/>
      <c r="O72" s="12" t="str">
        <f aca="true">IF($B72="","",IF($I72&lt;&gt;"konventionell","",IF($K72="","Genehmigung fehlt",IF(AND($M72&lt;&gt;"",$M72&lt;TODAY()),"abgelaufen","ok"))))</f>
        <v/>
      </c>
      <c r="P72" s="19"/>
      <c r="Q72" s="19"/>
      <c r="R72" s="19"/>
    </row>
    <row r="73" customFormat="false" ht="15" hidden="false" customHeight="false" outlineLevel="0" collapsed="false">
      <c r="A73" s="18"/>
      <c r="B73" s="19"/>
      <c r="C73" s="19"/>
      <c r="D73" s="19"/>
      <c r="E73" s="20"/>
      <c r="F73" s="19"/>
      <c r="G73" s="19"/>
      <c r="H73" s="19"/>
      <c r="I73" s="19"/>
      <c r="J73" s="19"/>
      <c r="K73" s="19"/>
      <c r="L73" s="18"/>
      <c r="M73" s="18"/>
      <c r="N73" s="18"/>
      <c r="O73" s="12" t="str">
        <f aca="true">IF($B73="","",IF($I73&lt;&gt;"konventionell","",IF($K73="","Genehmigung fehlt",IF(AND($M73&lt;&gt;"",$M73&lt;TODAY()),"abgelaufen","ok"))))</f>
        <v/>
      </c>
      <c r="P73" s="19"/>
      <c r="Q73" s="19"/>
      <c r="R73" s="19"/>
    </row>
    <row r="74" customFormat="false" ht="15" hidden="false" customHeight="false" outlineLevel="0" collapsed="false">
      <c r="A74" s="18"/>
      <c r="B74" s="19"/>
      <c r="C74" s="19"/>
      <c r="D74" s="19"/>
      <c r="E74" s="20"/>
      <c r="F74" s="19"/>
      <c r="G74" s="19"/>
      <c r="H74" s="19"/>
      <c r="I74" s="19"/>
      <c r="J74" s="19"/>
      <c r="K74" s="19"/>
      <c r="L74" s="18"/>
      <c r="M74" s="18"/>
      <c r="N74" s="18"/>
      <c r="O74" s="12" t="str">
        <f aca="true">IF($B74="","",IF($I74&lt;&gt;"konventionell","",IF($K74="","Genehmigung fehlt",IF(AND($M74&lt;&gt;"",$M74&lt;TODAY()),"abgelaufen","ok"))))</f>
        <v/>
      </c>
      <c r="P74" s="19"/>
      <c r="Q74" s="19"/>
      <c r="R74" s="19"/>
    </row>
    <row r="75" customFormat="false" ht="15" hidden="false" customHeight="false" outlineLevel="0" collapsed="false">
      <c r="A75" s="18"/>
      <c r="B75" s="19"/>
      <c r="C75" s="19"/>
      <c r="D75" s="19"/>
      <c r="E75" s="20"/>
      <c r="F75" s="19"/>
      <c r="G75" s="19"/>
      <c r="H75" s="19"/>
      <c r="I75" s="19"/>
      <c r="J75" s="19"/>
      <c r="K75" s="19"/>
      <c r="L75" s="18"/>
      <c r="M75" s="18"/>
      <c r="N75" s="18"/>
      <c r="O75" s="12" t="str">
        <f aca="true">IF($B75="","",IF($I75&lt;&gt;"konventionell","",IF($K75="","Genehmigung fehlt",IF(AND($M75&lt;&gt;"",$M75&lt;TODAY()),"abgelaufen","ok"))))</f>
        <v/>
      </c>
      <c r="P75" s="19"/>
      <c r="Q75" s="19"/>
      <c r="R75" s="19"/>
    </row>
    <row r="76" customFormat="false" ht="15" hidden="false" customHeight="false" outlineLevel="0" collapsed="false">
      <c r="A76" s="18"/>
      <c r="B76" s="19"/>
      <c r="C76" s="19"/>
      <c r="D76" s="19"/>
      <c r="E76" s="20"/>
      <c r="F76" s="19"/>
      <c r="G76" s="19"/>
      <c r="H76" s="19"/>
      <c r="I76" s="19"/>
      <c r="J76" s="19"/>
      <c r="K76" s="19"/>
      <c r="L76" s="18"/>
      <c r="M76" s="18"/>
      <c r="N76" s="18"/>
      <c r="O76" s="12" t="str">
        <f aca="true">IF($B76="","",IF($I76&lt;&gt;"konventionell","",IF($K76="","Genehmigung fehlt",IF(AND($M76&lt;&gt;"",$M76&lt;TODAY()),"abgelaufen","ok"))))</f>
        <v/>
      </c>
      <c r="P76" s="19"/>
      <c r="Q76" s="19"/>
      <c r="R76" s="19"/>
    </row>
    <row r="77" customFormat="false" ht="15" hidden="false" customHeight="false" outlineLevel="0" collapsed="false">
      <c r="A77" s="18"/>
      <c r="B77" s="19"/>
      <c r="C77" s="19"/>
      <c r="D77" s="19"/>
      <c r="E77" s="20"/>
      <c r="F77" s="19"/>
      <c r="G77" s="19"/>
      <c r="H77" s="19"/>
      <c r="I77" s="19"/>
      <c r="J77" s="19"/>
      <c r="K77" s="19"/>
      <c r="L77" s="18"/>
      <c r="M77" s="18"/>
      <c r="N77" s="18"/>
      <c r="O77" s="12" t="str">
        <f aca="true">IF($B77="","",IF($I77&lt;&gt;"konventionell","",IF($K77="","Genehmigung fehlt",IF(AND($M77&lt;&gt;"",$M77&lt;TODAY()),"abgelaufen","ok"))))</f>
        <v/>
      </c>
      <c r="P77" s="19"/>
      <c r="Q77" s="19"/>
      <c r="R77" s="19"/>
    </row>
    <row r="78" customFormat="false" ht="15" hidden="false" customHeight="false" outlineLevel="0" collapsed="false">
      <c r="A78" s="18"/>
      <c r="B78" s="19"/>
      <c r="C78" s="19"/>
      <c r="D78" s="19"/>
      <c r="E78" s="20"/>
      <c r="F78" s="19"/>
      <c r="G78" s="19"/>
      <c r="H78" s="19"/>
      <c r="I78" s="19"/>
      <c r="J78" s="19"/>
      <c r="K78" s="19"/>
      <c r="L78" s="18"/>
      <c r="M78" s="18"/>
      <c r="N78" s="18"/>
      <c r="O78" s="12" t="str">
        <f aca="true">IF($B78="","",IF($I78&lt;&gt;"konventionell","",IF($K78="","Genehmigung fehlt",IF(AND($M78&lt;&gt;"",$M78&lt;TODAY()),"abgelaufen","ok"))))</f>
        <v/>
      </c>
      <c r="P78" s="19"/>
      <c r="Q78" s="19"/>
      <c r="R78" s="19"/>
    </row>
    <row r="79" customFormat="false" ht="15" hidden="false" customHeight="false" outlineLevel="0" collapsed="false">
      <c r="A79" s="18"/>
      <c r="B79" s="19"/>
      <c r="C79" s="19"/>
      <c r="D79" s="19"/>
      <c r="E79" s="20"/>
      <c r="F79" s="19"/>
      <c r="G79" s="19"/>
      <c r="H79" s="19"/>
      <c r="I79" s="19"/>
      <c r="J79" s="19"/>
      <c r="K79" s="19"/>
      <c r="L79" s="18"/>
      <c r="M79" s="18"/>
      <c r="N79" s="18"/>
      <c r="O79" s="12" t="str">
        <f aca="true">IF($B79="","",IF($I79&lt;&gt;"konventionell","",IF($K79="","Genehmigung fehlt",IF(AND($M79&lt;&gt;"",$M79&lt;TODAY()),"abgelaufen","ok"))))</f>
        <v/>
      </c>
      <c r="P79" s="19"/>
      <c r="Q79" s="19"/>
      <c r="R79" s="19"/>
    </row>
    <row r="80" customFormat="false" ht="15" hidden="false" customHeight="false" outlineLevel="0" collapsed="false">
      <c r="A80" s="18"/>
      <c r="B80" s="19"/>
      <c r="C80" s="19"/>
      <c r="D80" s="19"/>
      <c r="E80" s="20"/>
      <c r="F80" s="19"/>
      <c r="G80" s="19"/>
      <c r="H80" s="19"/>
      <c r="I80" s="19"/>
      <c r="J80" s="19"/>
      <c r="K80" s="19"/>
      <c r="L80" s="18"/>
      <c r="M80" s="18"/>
      <c r="N80" s="18"/>
      <c r="O80" s="12" t="str">
        <f aca="true">IF($B80="","",IF($I80&lt;&gt;"konventionell","",IF($K80="","Genehmigung fehlt",IF(AND($M80&lt;&gt;"",$M80&lt;TODAY()),"abgelaufen","ok"))))</f>
        <v/>
      </c>
      <c r="P80" s="19"/>
      <c r="Q80" s="19"/>
      <c r="R80" s="19"/>
    </row>
    <row r="81" customFormat="false" ht="15" hidden="false" customHeight="false" outlineLevel="0" collapsed="false">
      <c r="A81" s="18"/>
      <c r="B81" s="19"/>
      <c r="C81" s="19"/>
      <c r="D81" s="19"/>
      <c r="E81" s="20"/>
      <c r="F81" s="19"/>
      <c r="G81" s="19"/>
      <c r="H81" s="19"/>
      <c r="I81" s="19"/>
      <c r="J81" s="19"/>
      <c r="K81" s="19"/>
      <c r="L81" s="18"/>
      <c r="M81" s="18"/>
      <c r="N81" s="18"/>
      <c r="O81" s="12" t="str">
        <f aca="true">IF($B81="","",IF($I81&lt;&gt;"konventionell","",IF($K81="","Genehmigung fehlt",IF(AND($M81&lt;&gt;"",$M81&lt;TODAY()),"abgelaufen","ok"))))</f>
        <v/>
      </c>
      <c r="P81" s="19"/>
      <c r="Q81" s="19"/>
      <c r="R81" s="19"/>
    </row>
    <row r="82" customFormat="false" ht="15" hidden="false" customHeight="false" outlineLevel="0" collapsed="false">
      <c r="A82" s="18"/>
      <c r="B82" s="19"/>
      <c r="C82" s="19"/>
      <c r="D82" s="19"/>
      <c r="E82" s="20"/>
      <c r="F82" s="19"/>
      <c r="G82" s="19"/>
      <c r="H82" s="19"/>
      <c r="I82" s="19"/>
      <c r="J82" s="19"/>
      <c r="K82" s="19"/>
      <c r="L82" s="18"/>
      <c r="M82" s="18"/>
      <c r="N82" s="18"/>
      <c r="O82" s="12" t="str">
        <f aca="true">IF($B82="","",IF($I82&lt;&gt;"konventionell","",IF($K82="","Genehmigung fehlt",IF(AND($M82&lt;&gt;"",$M82&lt;TODAY()),"abgelaufen","ok"))))</f>
        <v/>
      </c>
      <c r="P82" s="19"/>
      <c r="Q82" s="19"/>
      <c r="R82" s="19"/>
    </row>
    <row r="83" customFormat="false" ht="15" hidden="false" customHeight="false" outlineLevel="0" collapsed="false">
      <c r="A83" s="18"/>
      <c r="B83" s="19"/>
      <c r="C83" s="19"/>
      <c r="D83" s="19"/>
      <c r="E83" s="20"/>
      <c r="F83" s="19"/>
      <c r="G83" s="19"/>
      <c r="H83" s="19"/>
      <c r="I83" s="19"/>
      <c r="J83" s="19"/>
      <c r="K83" s="19"/>
      <c r="L83" s="18"/>
      <c r="M83" s="18"/>
      <c r="N83" s="18"/>
      <c r="O83" s="12" t="str">
        <f aca="true">IF($B83="","",IF($I83&lt;&gt;"konventionell","",IF($K83="","Genehmigung fehlt",IF(AND($M83&lt;&gt;"",$M83&lt;TODAY()),"abgelaufen","ok"))))</f>
        <v/>
      </c>
      <c r="P83" s="19"/>
      <c r="Q83" s="19"/>
      <c r="R83" s="19"/>
    </row>
    <row r="84" customFormat="false" ht="15" hidden="false" customHeight="false" outlineLevel="0" collapsed="false">
      <c r="A84" s="18"/>
      <c r="B84" s="19"/>
      <c r="C84" s="19"/>
      <c r="D84" s="19"/>
      <c r="E84" s="20"/>
      <c r="F84" s="19"/>
      <c r="G84" s="19"/>
      <c r="H84" s="19"/>
      <c r="I84" s="19"/>
      <c r="J84" s="19"/>
      <c r="K84" s="19"/>
      <c r="L84" s="18"/>
      <c r="M84" s="18"/>
      <c r="N84" s="18"/>
      <c r="O84" s="12" t="str">
        <f aca="true">IF($B84="","",IF($I84&lt;&gt;"konventionell","",IF($K84="","Genehmigung fehlt",IF(AND($M84&lt;&gt;"",$M84&lt;TODAY()),"abgelaufen","ok"))))</f>
        <v/>
      </c>
      <c r="P84" s="19"/>
      <c r="Q84" s="19"/>
      <c r="R84" s="19"/>
    </row>
    <row r="85" customFormat="false" ht="15" hidden="false" customHeight="false" outlineLevel="0" collapsed="false">
      <c r="A85" s="18"/>
      <c r="B85" s="19"/>
      <c r="C85" s="19"/>
      <c r="D85" s="19"/>
      <c r="E85" s="20"/>
      <c r="F85" s="19"/>
      <c r="G85" s="19"/>
      <c r="H85" s="19"/>
      <c r="I85" s="19"/>
      <c r="J85" s="19"/>
      <c r="K85" s="19"/>
      <c r="L85" s="18"/>
      <c r="M85" s="18"/>
      <c r="N85" s="18"/>
      <c r="O85" s="12" t="str">
        <f aca="true">IF($B85="","",IF($I85&lt;&gt;"konventionell","",IF($K85="","Genehmigung fehlt",IF(AND($M85&lt;&gt;"",$M85&lt;TODAY()),"abgelaufen","ok"))))</f>
        <v/>
      </c>
      <c r="P85" s="19"/>
      <c r="Q85" s="19"/>
      <c r="R85" s="19"/>
    </row>
    <row r="86" customFormat="false" ht="15" hidden="false" customHeight="false" outlineLevel="0" collapsed="false">
      <c r="A86" s="18"/>
      <c r="B86" s="19"/>
      <c r="C86" s="19"/>
      <c r="D86" s="19"/>
      <c r="E86" s="20"/>
      <c r="F86" s="19"/>
      <c r="G86" s="19"/>
      <c r="H86" s="19"/>
      <c r="I86" s="19"/>
      <c r="J86" s="19"/>
      <c r="K86" s="19"/>
      <c r="L86" s="18"/>
      <c r="M86" s="18"/>
      <c r="N86" s="18"/>
      <c r="O86" s="12" t="str">
        <f aca="true">IF($B86="","",IF($I86&lt;&gt;"konventionell","",IF($K86="","Genehmigung fehlt",IF(AND($M86&lt;&gt;"",$M86&lt;TODAY()),"abgelaufen","ok"))))</f>
        <v/>
      </c>
      <c r="P86" s="19"/>
      <c r="Q86" s="19"/>
      <c r="R86" s="19"/>
    </row>
    <row r="87" customFormat="false" ht="15" hidden="false" customHeight="false" outlineLevel="0" collapsed="false">
      <c r="A87" s="18"/>
      <c r="B87" s="19"/>
      <c r="C87" s="19"/>
      <c r="D87" s="19"/>
      <c r="E87" s="20"/>
      <c r="F87" s="19"/>
      <c r="G87" s="19"/>
      <c r="H87" s="19"/>
      <c r="I87" s="19"/>
      <c r="J87" s="19"/>
      <c r="K87" s="19"/>
      <c r="L87" s="18"/>
      <c r="M87" s="18"/>
      <c r="N87" s="18"/>
      <c r="O87" s="12" t="str">
        <f aca="true">IF($B87="","",IF($I87&lt;&gt;"konventionell","",IF($K87="","Genehmigung fehlt",IF(AND($M87&lt;&gt;"",$M87&lt;TODAY()),"abgelaufen","ok"))))</f>
        <v/>
      </c>
      <c r="P87" s="19"/>
      <c r="Q87" s="19"/>
      <c r="R87" s="19"/>
    </row>
    <row r="88" customFormat="false" ht="15" hidden="false" customHeight="false" outlineLevel="0" collapsed="false">
      <c r="A88" s="18"/>
      <c r="B88" s="19"/>
      <c r="C88" s="19"/>
      <c r="D88" s="19"/>
      <c r="E88" s="20"/>
      <c r="F88" s="19"/>
      <c r="G88" s="19"/>
      <c r="H88" s="19"/>
      <c r="I88" s="19"/>
      <c r="J88" s="19"/>
      <c r="K88" s="19"/>
      <c r="L88" s="18"/>
      <c r="M88" s="18"/>
      <c r="N88" s="18"/>
      <c r="O88" s="12" t="str">
        <f aca="true">IF($B88="","",IF($I88&lt;&gt;"konventionell","",IF($K88="","Genehmigung fehlt",IF(AND($M88&lt;&gt;"",$M88&lt;TODAY()),"abgelaufen","ok"))))</f>
        <v/>
      </c>
      <c r="P88" s="19"/>
      <c r="Q88" s="19"/>
      <c r="R88" s="19"/>
    </row>
    <row r="89" customFormat="false" ht="15" hidden="false" customHeight="false" outlineLevel="0" collapsed="false">
      <c r="A89" s="18"/>
      <c r="B89" s="19"/>
      <c r="C89" s="19"/>
      <c r="D89" s="19"/>
      <c r="E89" s="20"/>
      <c r="F89" s="19"/>
      <c r="G89" s="19"/>
      <c r="H89" s="19"/>
      <c r="I89" s="19"/>
      <c r="J89" s="19"/>
      <c r="K89" s="19"/>
      <c r="L89" s="18"/>
      <c r="M89" s="18"/>
      <c r="N89" s="18"/>
      <c r="O89" s="12" t="str">
        <f aca="true">IF($B89="","",IF($I89&lt;&gt;"konventionell","",IF($K89="","Genehmigung fehlt",IF(AND($M89&lt;&gt;"",$M89&lt;TODAY()),"abgelaufen","ok"))))</f>
        <v/>
      </c>
      <c r="P89" s="19"/>
      <c r="Q89" s="19"/>
      <c r="R89" s="19"/>
    </row>
    <row r="90" customFormat="false" ht="15" hidden="false" customHeight="false" outlineLevel="0" collapsed="false">
      <c r="A90" s="18"/>
      <c r="B90" s="19"/>
      <c r="C90" s="19"/>
      <c r="D90" s="19"/>
      <c r="E90" s="20"/>
      <c r="F90" s="19"/>
      <c r="G90" s="19"/>
      <c r="H90" s="19"/>
      <c r="I90" s="19"/>
      <c r="J90" s="19"/>
      <c r="K90" s="19"/>
      <c r="L90" s="18"/>
      <c r="M90" s="18"/>
      <c r="N90" s="18"/>
      <c r="O90" s="12" t="str">
        <f aca="true">IF($B90="","",IF($I90&lt;&gt;"konventionell","",IF($K90="","Genehmigung fehlt",IF(AND($M90&lt;&gt;"",$M90&lt;TODAY()),"abgelaufen","ok"))))</f>
        <v/>
      </c>
      <c r="P90" s="19"/>
      <c r="Q90" s="19"/>
      <c r="R90" s="19"/>
    </row>
    <row r="91" customFormat="false" ht="15" hidden="false" customHeight="false" outlineLevel="0" collapsed="false">
      <c r="A91" s="18"/>
      <c r="B91" s="19"/>
      <c r="C91" s="19"/>
      <c r="D91" s="19"/>
      <c r="E91" s="20"/>
      <c r="F91" s="19"/>
      <c r="G91" s="19"/>
      <c r="H91" s="19"/>
      <c r="I91" s="19"/>
      <c r="J91" s="19"/>
      <c r="K91" s="19"/>
      <c r="L91" s="18"/>
      <c r="M91" s="18"/>
      <c r="N91" s="18"/>
      <c r="O91" s="12" t="str">
        <f aca="true">IF($B91="","",IF($I91&lt;&gt;"konventionell","",IF($K91="","Genehmigung fehlt",IF(AND($M91&lt;&gt;"",$M91&lt;TODAY()),"abgelaufen","ok"))))</f>
        <v/>
      </c>
      <c r="P91" s="19"/>
      <c r="Q91" s="19"/>
      <c r="R91" s="19"/>
    </row>
    <row r="92" customFormat="false" ht="15" hidden="false" customHeight="false" outlineLevel="0" collapsed="false">
      <c r="A92" s="18"/>
      <c r="B92" s="19"/>
      <c r="C92" s="19"/>
      <c r="D92" s="19"/>
      <c r="E92" s="20"/>
      <c r="F92" s="19"/>
      <c r="G92" s="19"/>
      <c r="H92" s="19"/>
      <c r="I92" s="19"/>
      <c r="J92" s="19"/>
      <c r="K92" s="19"/>
      <c r="L92" s="18"/>
      <c r="M92" s="18"/>
      <c r="N92" s="18"/>
      <c r="O92" s="12" t="str">
        <f aca="true">IF($B92="","",IF($I92&lt;&gt;"konventionell","",IF($K92="","Genehmigung fehlt",IF(AND($M92&lt;&gt;"",$M92&lt;TODAY()),"abgelaufen","ok"))))</f>
        <v/>
      </c>
      <c r="P92" s="19"/>
      <c r="Q92" s="19"/>
      <c r="R92" s="19"/>
    </row>
    <row r="93" customFormat="false" ht="15" hidden="false" customHeight="false" outlineLevel="0" collapsed="false">
      <c r="A93" s="18"/>
      <c r="B93" s="19"/>
      <c r="C93" s="19"/>
      <c r="D93" s="19"/>
      <c r="E93" s="20"/>
      <c r="F93" s="19"/>
      <c r="G93" s="19"/>
      <c r="H93" s="19"/>
      <c r="I93" s="19"/>
      <c r="J93" s="19"/>
      <c r="K93" s="19"/>
      <c r="L93" s="18"/>
      <c r="M93" s="18"/>
      <c r="N93" s="18"/>
      <c r="O93" s="12" t="str">
        <f aca="true">IF($B93="","",IF($I93&lt;&gt;"konventionell","",IF($K93="","Genehmigung fehlt",IF(AND($M93&lt;&gt;"",$M93&lt;TODAY()),"abgelaufen","ok"))))</f>
        <v/>
      </c>
      <c r="P93" s="19"/>
      <c r="Q93" s="19"/>
      <c r="R93" s="19"/>
    </row>
    <row r="94" customFormat="false" ht="15" hidden="false" customHeight="false" outlineLevel="0" collapsed="false">
      <c r="A94" s="18"/>
      <c r="B94" s="19"/>
      <c r="C94" s="19"/>
      <c r="D94" s="19"/>
      <c r="E94" s="20"/>
      <c r="F94" s="19"/>
      <c r="G94" s="19"/>
      <c r="H94" s="19"/>
      <c r="I94" s="19"/>
      <c r="J94" s="19"/>
      <c r="K94" s="19"/>
      <c r="L94" s="18"/>
      <c r="M94" s="18"/>
      <c r="N94" s="18"/>
      <c r="O94" s="12" t="str">
        <f aca="true">IF($B94="","",IF($I94&lt;&gt;"konventionell","",IF($K94="","Genehmigung fehlt",IF(AND($M94&lt;&gt;"",$M94&lt;TODAY()),"abgelaufen","ok"))))</f>
        <v/>
      </c>
      <c r="P94" s="19"/>
      <c r="Q94" s="19"/>
      <c r="R94" s="19"/>
    </row>
    <row r="95" customFormat="false" ht="15" hidden="false" customHeight="false" outlineLevel="0" collapsed="false">
      <c r="A95" s="18"/>
      <c r="B95" s="19"/>
      <c r="C95" s="19"/>
      <c r="D95" s="19"/>
      <c r="E95" s="20"/>
      <c r="F95" s="19"/>
      <c r="G95" s="19"/>
      <c r="H95" s="19"/>
      <c r="I95" s="19"/>
      <c r="J95" s="19"/>
      <c r="K95" s="19"/>
      <c r="L95" s="18"/>
      <c r="M95" s="18"/>
      <c r="N95" s="18"/>
      <c r="O95" s="12" t="str">
        <f aca="true">IF($B95="","",IF($I95&lt;&gt;"konventionell","",IF($K95="","Genehmigung fehlt",IF(AND($M95&lt;&gt;"",$M95&lt;TODAY()),"abgelaufen","ok"))))</f>
        <v/>
      </c>
      <c r="P95" s="19"/>
      <c r="Q95" s="19"/>
      <c r="R95" s="19"/>
    </row>
    <row r="96" customFormat="false" ht="15" hidden="false" customHeight="false" outlineLevel="0" collapsed="false">
      <c r="A96" s="18"/>
      <c r="B96" s="19"/>
      <c r="C96" s="19"/>
      <c r="D96" s="19"/>
      <c r="E96" s="20"/>
      <c r="F96" s="19"/>
      <c r="G96" s="19"/>
      <c r="H96" s="19"/>
      <c r="I96" s="19"/>
      <c r="J96" s="19"/>
      <c r="K96" s="19"/>
      <c r="L96" s="18"/>
      <c r="M96" s="18"/>
      <c r="N96" s="18"/>
      <c r="O96" s="12" t="str">
        <f aca="true">IF($B96="","",IF($I96&lt;&gt;"konventionell","",IF($K96="","Genehmigung fehlt",IF(AND($M96&lt;&gt;"",$M96&lt;TODAY()),"abgelaufen","ok"))))</f>
        <v/>
      </c>
      <c r="P96" s="19"/>
      <c r="Q96" s="19"/>
      <c r="R96" s="19"/>
    </row>
    <row r="97" customFormat="false" ht="15" hidden="false" customHeight="false" outlineLevel="0" collapsed="false">
      <c r="A97" s="18"/>
      <c r="B97" s="19"/>
      <c r="C97" s="19"/>
      <c r="D97" s="19"/>
      <c r="E97" s="20"/>
      <c r="F97" s="19"/>
      <c r="G97" s="19"/>
      <c r="H97" s="19"/>
      <c r="I97" s="19"/>
      <c r="J97" s="19"/>
      <c r="K97" s="19"/>
      <c r="L97" s="18"/>
      <c r="M97" s="18"/>
      <c r="N97" s="18"/>
      <c r="O97" s="12" t="str">
        <f aca="true">IF($B97="","",IF($I97&lt;&gt;"konventionell","",IF($K97="","Genehmigung fehlt",IF(AND($M97&lt;&gt;"",$M97&lt;TODAY()),"abgelaufen","ok"))))</f>
        <v/>
      </c>
      <c r="P97" s="19"/>
      <c r="Q97" s="19"/>
      <c r="R97" s="19"/>
    </row>
    <row r="98" customFormat="false" ht="15" hidden="false" customHeight="false" outlineLevel="0" collapsed="false">
      <c r="A98" s="18"/>
      <c r="B98" s="19"/>
      <c r="C98" s="19"/>
      <c r="D98" s="19"/>
      <c r="E98" s="20"/>
      <c r="F98" s="19"/>
      <c r="G98" s="19"/>
      <c r="H98" s="19"/>
      <c r="I98" s="19"/>
      <c r="J98" s="19"/>
      <c r="K98" s="19"/>
      <c r="L98" s="18"/>
      <c r="M98" s="18"/>
      <c r="N98" s="18"/>
      <c r="O98" s="12" t="str">
        <f aca="true">IF($B98="","",IF($I98&lt;&gt;"konventionell","",IF($K98="","Genehmigung fehlt",IF(AND($M98&lt;&gt;"",$M98&lt;TODAY()),"abgelaufen","ok"))))</f>
        <v/>
      </c>
      <c r="P98" s="19"/>
      <c r="Q98" s="19"/>
      <c r="R98" s="19"/>
    </row>
    <row r="99" customFormat="false" ht="15" hidden="false" customHeight="false" outlineLevel="0" collapsed="false">
      <c r="A99" s="18"/>
      <c r="B99" s="19"/>
      <c r="C99" s="19"/>
      <c r="D99" s="19"/>
      <c r="E99" s="20"/>
      <c r="F99" s="19"/>
      <c r="G99" s="19"/>
      <c r="H99" s="19"/>
      <c r="I99" s="19"/>
      <c r="J99" s="19"/>
      <c r="K99" s="19"/>
      <c r="L99" s="18"/>
      <c r="M99" s="18"/>
      <c r="N99" s="18"/>
      <c r="O99" s="12" t="str">
        <f aca="true">IF($B99="","",IF($I99&lt;&gt;"konventionell","",IF($K99="","Genehmigung fehlt",IF(AND($M99&lt;&gt;"",$M99&lt;TODAY()),"abgelaufen","ok"))))</f>
        <v/>
      </c>
      <c r="P99" s="19"/>
      <c r="Q99" s="19"/>
      <c r="R99" s="19"/>
    </row>
    <row r="100" customFormat="false" ht="15" hidden="false" customHeight="false" outlineLevel="0" collapsed="false">
      <c r="A100" s="18"/>
      <c r="B100" s="19"/>
      <c r="C100" s="19"/>
      <c r="D100" s="19"/>
      <c r="E100" s="20"/>
      <c r="F100" s="19"/>
      <c r="G100" s="19"/>
      <c r="H100" s="19"/>
      <c r="I100" s="19"/>
      <c r="J100" s="19"/>
      <c r="K100" s="19"/>
      <c r="L100" s="18"/>
      <c r="M100" s="18"/>
      <c r="N100" s="18"/>
      <c r="O100" s="12" t="str">
        <f aca="true">IF($B100="","",IF($I100&lt;&gt;"konventionell","",IF($K100="","Genehmigung fehlt",IF(AND($M100&lt;&gt;"",$M100&lt;TODAY()),"abgelaufen","ok"))))</f>
        <v/>
      </c>
      <c r="P100" s="19"/>
      <c r="Q100" s="19"/>
      <c r="R100" s="19"/>
    </row>
    <row r="101" customFormat="false" ht="15" hidden="false" customHeight="false" outlineLevel="0" collapsed="false">
      <c r="A101" s="18"/>
      <c r="B101" s="19"/>
      <c r="C101" s="19"/>
      <c r="D101" s="19"/>
      <c r="E101" s="20"/>
      <c r="F101" s="19"/>
      <c r="G101" s="19"/>
      <c r="H101" s="19"/>
      <c r="I101" s="19"/>
      <c r="J101" s="19"/>
      <c r="K101" s="19"/>
      <c r="L101" s="18"/>
      <c r="M101" s="18"/>
      <c r="N101" s="18"/>
      <c r="O101" s="12" t="str">
        <f aca="true">IF($B101="","",IF($I101&lt;&gt;"konventionell","",IF($K101="","Genehmigung fehlt",IF(AND($M101&lt;&gt;"",$M101&lt;TODAY()),"abgelaufen","ok"))))</f>
        <v/>
      </c>
      <c r="P101" s="19"/>
      <c r="Q101" s="19"/>
      <c r="R101" s="19"/>
    </row>
    <row r="102" customFormat="false" ht="15" hidden="false" customHeight="false" outlineLevel="0" collapsed="false">
      <c r="A102" s="18"/>
      <c r="B102" s="19"/>
      <c r="C102" s="19"/>
      <c r="D102" s="19"/>
      <c r="E102" s="20"/>
      <c r="F102" s="19"/>
      <c r="G102" s="19"/>
      <c r="H102" s="19"/>
      <c r="I102" s="19"/>
      <c r="J102" s="19"/>
      <c r="K102" s="19"/>
      <c r="L102" s="18"/>
      <c r="M102" s="18"/>
      <c r="N102" s="18"/>
      <c r="O102" s="12" t="str">
        <f aca="true">IF($B102="","",IF($I102&lt;&gt;"konventionell","",IF($K102="","Genehmigung fehlt",IF(AND($M102&lt;&gt;"",$M102&lt;TODAY()),"abgelaufen","ok"))))</f>
        <v/>
      </c>
      <c r="P102" s="19"/>
      <c r="Q102" s="19"/>
      <c r="R102" s="19"/>
    </row>
    <row r="103" customFormat="false" ht="15" hidden="false" customHeight="false" outlineLevel="0" collapsed="false">
      <c r="A103" s="18"/>
      <c r="B103" s="19"/>
      <c r="C103" s="19"/>
      <c r="D103" s="19"/>
      <c r="E103" s="20"/>
      <c r="F103" s="19"/>
      <c r="G103" s="19"/>
      <c r="H103" s="19"/>
      <c r="I103" s="19"/>
      <c r="J103" s="19"/>
      <c r="K103" s="19"/>
      <c r="L103" s="18"/>
      <c r="M103" s="18"/>
      <c r="N103" s="18"/>
      <c r="O103" s="12" t="str">
        <f aca="true">IF($B103="","",IF($I103&lt;&gt;"konventionell","",IF($K103="","Genehmigung fehlt",IF(AND($M103&lt;&gt;"",$M103&lt;TODAY()),"abgelaufen","ok"))))</f>
        <v/>
      </c>
      <c r="P103" s="19"/>
      <c r="Q103" s="19"/>
      <c r="R103" s="19"/>
    </row>
    <row r="104" customFormat="false" ht="15" hidden="false" customHeight="false" outlineLevel="0" collapsed="false">
      <c r="A104" s="18"/>
      <c r="B104" s="19"/>
      <c r="C104" s="19"/>
      <c r="D104" s="19"/>
      <c r="E104" s="20"/>
      <c r="F104" s="19"/>
      <c r="G104" s="19"/>
      <c r="H104" s="19"/>
      <c r="I104" s="19"/>
      <c r="J104" s="19"/>
      <c r="K104" s="19"/>
      <c r="L104" s="18"/>
      <c r="M104" s="18"/>
      <c r="N104" s="18"/>
      <c r="O104" s="12" t="str">
        <f aca="true">IF($B104="","",IF($I104&lt;&gt;"konventionell","",IF($K104="","Genehmigung fehlt",IF(AND($M104&lt;&gt;"",$M104&lt;TODAY()),"abgelaufen","ok"))))</f>
        <v/>
      </c>
      <c r="P104" s="19"/>
      <c r="Q104" s="19"/>
      <c r="R104" s="19"/>
    </row>
    <row r="105" customFormat="false" ht="15" hidden="false" customHeight="false" outlineLevel="0" collapsed="false">
      <c r="A105" s="18"/>
      <c r="B105" s="19"/>
      <c r="C105" s="19"/>
      <c r="D105" s="19"/>
      <c r="E105" s="20"/>
      <c r="F105" s="19"/>
      <c r="G105" s="19"/>
      <c r="H105" s="19"/>
      <c r="I105" s="19"/>
      <c r="J105" s="19"/>
      <c r="K105" s="19"/>
      <c r="L105" s="18"/>
      <c r="M105" s="18"/>
      <c r="N105" s="18"/>
      <c r="O105" s="12" t="str">
        <f aca="true">IF($B105="","",IF($I105&lt;&gt;"konventionell","",IF($K105="","Genehmigung fehlt",IF(AND($M105&lt;&gt;"",$M105&lt;TODAY()),"abgelaufen","ok"))))</f>
        <v/>
      </c>
      <c r="P105" s="19"/>
      <c r="Q105" s="19"/>
      <c r="R105" s="19"/>
    </row>
    <row r="106" customFormat="false" ht="15" hidden="false" customHeight="false" outlineLevel="0" collapsed="false">
      <c r="A106" s="18"/>
      <c r="B106" s="19"/>
      <c r="C106" s="19"/>
      <c r="D106" s="19"/>
      <c r="E106" s="20"/>
      <c r="F106" s="19"/>
      <c r="G106" s="19"/>
      <c r="H106" s="19"/>
      <c r="I106" s="19"/>
      <c r="J106" s="19"/>
      <c r="K106" s="19"/>
      <c r="L106" s="18"/>
      <c r="M106" s="18"/>
      <c r="N106" s="18"/>
      <c r="O106" s="12" t="str">
        <f aca="true">IF($B106="","",IF($I106&lt;&gt;"konventionell","",IF($K106="","Genehmigung fehlt",IF(AND($M106&lt;&gt;"",$M106&lt;TODAY()),"abgelaufen","ok"))))</f>
        <v/>
      </c>
      <c r="P106" s="19"/>
      <c r="Q106" s="19"/>
      <c r="R106" s="19"/>
    </row>
    <row r="107" customFormat="false" ht="15" hidden="false" customHeight="false" outlineLevel="0" collapsed="false">
      <c r="A107" s="18"/>
      <c r="B107" s="19"/>
      <c r="C107" s="19"/>
      <c r="D107" s="19"/>
      <c r="E107" s="20"/>
      <c r="F107" s="19"/>
      <c r="G107" s="19"/>
      <c r="H107" s="19"/>
      <c r="I107" s="19"/>
      <c r="J107" s="19"/>
      <c r="K107" s="19"/>
      <c r="L107" s="18"/>
      <c r="M107" s="18"/>
      <c r="N107" s="18"/>
      <c r="O107" s="12" t="str">
        <f aca="true">IF($B107="","",IF($I107&lt;&gt;"konventionell","",IF($K107="","Genehmigung fehlt",IF(AND($M107&lt;&gt;"",$M107&lt;TODAY()),"abgelaufen","ok"))))</f>
        <v/>
      </c>
      <c r="P107" s="19"/>
      <c r="Q107" s="19"/>
      <c r="R107" s="19"/>
    </row>
    <row r="108" customFormat="false" ht="15" hidden="false" customHeight="false" outlineLevel="0" collapsed="false">
      <c r="A108" s="18"/>
      <c r="B108" s="19"/>
      <c r="C108" s="19"/>
      <c r="D108" s="19"/>
      <c r="E108" s="20"/>
      <c r="F108" s="19"/>
      <c r="G108" s="19"/>
      <c r="H108" s="19"/>
      <c r="I108" s="19"/>
      <c r="J108" s="19"/>
      <c r="K108" s="19"/>
      <c r="L108" s="18"/>
      <c r="M108" s="18"/>
      <c r="N108" s="18"/>
      <c r="O108" s="12" t="str">
        <f aca="true">IF($B108="","",IF($I108&lt;&gt;"konventionell","",IF($K108="","Genehmigung fehlt",IF(AND($M108&lt;&gt;"",$M108&lt;TODAY()),"abgelaufen","ok"))))</f>
        <v/>
      </c>
      <c r="P108" s="19"/>
      <c r="Q108" s="19"/>
      <c r="R108" s="19"/>
    </row>
    <row r="109" customFormat="false" ht="15" hidden="false" customHeight="false" outlineLevel="0" collapsed="false">
      <c r="A109" s="18"/>
      <c r="B109" s="19"/>
      <c r="C109" s="19"/>
      <c r="D109" s="19"/>
      <c r="E109" s="20"/>
      <c r="F109" s="19"/>
      <c r="G109" s="19"/>
      <c r="H109" s="19"/>
      <c r="I109" s="19"/>
      <c r="J109" s="19"/>
      <c r="K109" s="19"/>
      <c r="L109" s="18"/>
      <c r="M109" s="18"/>
      <c r="N109" s="18"/>
      <c r="O109" s="12" t="str">
        <f aca="true">IF($B109="","",IF($I109&lt;&gt;"konventionell","",IF($K109="","Genehmigung fehlt",IF(AND($M109&lt;&gt;"",$M109&lt;TODAY()),"abgelaufen","ok"))))</f>
        <v/>
      </c>
      <c r="P109" s="19"/>
      <c r="Q109" s="19"/>
      <c r="R109" s="19"/>
    </row>
    <row r="110" customFormat="false" ht="15" hidden="false" customHeight="false" outlineLevel="0" collapsed="false">
      <c r="A110" s="18"/>
      <c r="B110" s="19"/>
      <c r="C110" s="19"/>
      <c r="D110" s="19"/>
      <c r="E110" s="20"/>
      <c r="F110" s="19"/>
      <c r="G110" s="19"/>
      <c r="H110" s="19"/>
      <c r="I110" s="19"/>
      <c r="J110" s="19"/>
      <c r="K110" s="19"/>
      <c r="L110" s="18"/>
      <c r="M110" s="18"/>
      <c r="N110" s="18"/>
      <c r="O110" s="12" t="str">
        <f aca="true">IF($B110="","",IF($I110&lt;&gt;"konventionell","",IF($K110="","Genehmigung fehlt",IF(AND($M110&lt;&gt;"",$M110&lt;TODAY()),"abgelaufen","ok"))))</f>
        <v/>
      </c>
      <c r="P110" s="19"/>
      <c r="Q110" s="19"/>
      <c r="R110" s="19"/>
    </row>
    <row r="111" customFormat="false" ht="15" hidden="false" customHeight="false" outlineLevel="0" collapsed="false">
      <c r="A111" s="18"/>
      <c r="B111" s="19"/>
      <c r="C111" s="19"/>
      <c r="D111" s="19"/>
      <c r="E111" s="20"/>
      <c r="F111" s="19"/>
      <c r="G111" s="19"/>
      <c r="H111" s="19"/>
      <c r="I111" s="19"/>
      <c r="J111" s="19"/>
      <c r="K111" s="19"/>
      <c r="L111" s="18"/>
      <c r="M111" s="18"/>
      <c r="N111" s="18"/>
      <c r="O111" s="12" t="str">
        <f aca="true">IF($B111="","",IF($I111&lt;&gt;"konventionell","",IF($K111="","Genehmigung fehlt",IF(AND($M111&lt;&gt;"",$M111&lt;TODAY()),"abgelaufen","ok"))))</f>
        <v/>
      </c>
      <c r="P111" s="19"/>
      <c r="Q111" s="19"/>
      <c r="R111" s="19"/>
    </row>
    <row r="112" customFormat="false" ht="15" hidden="false" customHeight="false" outlineLevel="0" collapsed="false">
      <c r="A112" s="18"/>
      <c r="B112" s="19"/>
      <c r="C112" s="19"/>
      <c r="D112" s="19"/>
      <c r="E112" s="20"/>
      <c r="F112" s="19"/>
      <c r="G112" s="19"/>
      <c r="H112" s="19"/>
      <c r="I112" s="19"/>
      <c r="J112" s="19"/>
      <c r="K112" s="19"/>
      <c r="L112" s="18"/>
      <c r="M112" s="18"/>
      <c r="N112" s="18"/>
      <c r="O112" s="12" t="str">
        <f aca="true">IF($B112="","",IF($I112&lt;&gt;"konventionell","",IF($K112="","Genehmigung fehlt",IF(AND($M112&lt;&gt;"",$M112&lt;TODAY()),"abgelaufen","ok"))))</f>
        <v/>
      </c>
      <c r="P112" s="19"/>
      <c r="Q112" s="19"/>
      <c r="R112" s="19"/>
    </row>
    <row r="113" customFormat="false" ht="15" hidden="false" customHeight="false" outlineLevel="0" collapsed="false">
      <c r="A113" s="18"/>
      <c r="B113" s="19"/>
      <c r="C113" s="19"/>
      <c r="D113" s="19"/>
      <c r="E113" s="20"/>
      <c r="F113" s="19"/>
      <c r="G113" s="19"/>
      <c r="H113" s="19"/>
      <c r="I113" s="19"/>
      <c r="J113" s="19"/>
      <c r="K113" s="19"/>
      <c r="L113" s="18"/>
      <c r="M113" s="18"/>
      <c r="N113" s="18"/>
      <c r="O113" s="12" t="str">
        <f aca="true">IF($B113="","",IF($I113&lt;&gt;"konventionell","",IF($K113="","Genehmigung fehlt",IF(AND($M113&lt;&gt;"",$M113&lt;TODAY()),"abgelaufen","ok"))))</f>
        <v/>
      </c>
      <c r="P113" s="19"/>
      <c r="Q113" s="19"/>
      <c r="R113" s="19"/>
    </row>
    <row r="114" customFormat="false" ht="15" hidden="false" customHeight="false" outlineLevel="0" collapsed="false">
      <c r="A114" s="18"/>
      <c r="B114" s="19"/>
      <c r="C114" s="19"/>
      <c r="D114" s="19"/>
      <c r="E114" s="20"/>
      <c r="F114" s="19"/>
      <c r="G114" s="19"/>
      <c r="H114" s="19"/>
      <c r="I114" s="19"/>
      <c r="J114" s="19"/>
      <c r="K114" s="19"/>
      <c r="L114" s="18"/>
      <c r="M114" s="18"/>
      <c r="N114" s="18"/>
      <c r="O114" s="12" t="str">
        <f aca="true">IF($B114="","",IF($I114&lt;&gt;"konventionell","",IF($K114="","Genehmigung fehlt",IF(AND($M114&lt;&gt;"",$M114&lt;TODAY()),"abgelaufen","ok"))))</f>
        <v/>
      </c>
      <c r="P114" s="19"/>
      <c r="Q114" s="19"/>
      <c r="R114" s="19"/>
    </row>
    <row r="115" customFormat="false" ht="15" hidden="false" customHeight="false" outlineLevel="0" collapsed="false">
      <c r="A115" s="18"/>
      <c r="B115" s="19"/>
      <c r="C115" s="19"/>
      <c r="D115" s="19"/>
      <c r="E115" s="20"/>
      <c r="F115" s="19"/>
      <c r="G115" s="19"/>
      <c r="H115" s="19"/>
      <c r="I115" s="19"/>
      <c r="J115" s="19"/>
      <c r="K115" s="19"/>
      <c r="L115" s="18"/>
      <c r="M115" s="18"/>
      <c r="N115" s="18"/>
      <c r="O115" s="12" t="str">
        <f aca="true">IF($B115="","",IF($I115&lt;&gt;"konventionell","",IF($K115="","Genehmigung fehlt",IF(AND($M115&lt;&gt;"",$M115&lt;TODAY()),"abgelaufen","ok"))))</f>
        <v/>
      </c>
      <c r="P115" s="19"/>
      <c r="Q115" s="19"/>
      <c r="R115" s="19"/>
    </row>
    <row r="116" customFormat="false" ht="15" hidden="false" customHeight="false" outlineLevel="0" collapsed="false">
      <c r="A116" s="18"/>
      <c r="B116" s="19"/>
      <c r="C116" s="19"/>
      <c r="D116" s="19"/>
      <c r="E116" s="20"/>
      <c r="F116" s="19"/>
      <c r="G116" s="19"/>
      <c r="H116" s="19"/>
      <c r="I116" s="19"/>
      <c r="J116" s="19"/>
      <c r="K116" s="19"/>
      <c r="L116" s="18"/>
      <c r="M116" s="18"/>
      <c r="N116" s="18"/>
      <c r="O116" s="12" t="str">
        <f aca="true">IF($B116="","",IF($I116&lt;&gt;"konventionell","",IF($K116="","Genehmigung fehlt",IF(AND($M116&lt;&gt;"",$M116&lt;TODAY()),"abgelaufen","ok"))))</f>
        <v/>
      </c>
      <c r="P116" s="19"/>
      <c r="Q116" s="19"/>
      <c r="R116" s="19"/>
    </row>
    <row r="117" customFormat="false" ht="15" hidden="false" customHeight="false" outlineLevel="0" collapsed="false">
      <c r="A117" s="18"/>
      <c r="B117" s="19"/>
      <c r="C117" s="19"/>
      <c r="D117" s="19"/>
      <c r="E117" s="20"/>
      <c r="F117" s="19"/>
      <c r="G117" s="19"/>
      <c r="H117" s="19"/>
      <c r="I117" s="19"/>
      <c r="J117" s="19"/>
      <c r="K117" s="19"/>
      <c r="L117" s="18"/>
      <c r="M117" s="18"/>
      <c r="N117" s="18"/>
      <c r="O117" s="12" t="str">
        <f aca="true">IF($B117="","",IF($I117&lt;&gt;"konventionell","",IF($K117="","Genehmigung fehlt",IF(AND($M117&lt;&gt;"",$M117&lt;TODAY()),"abgelaufen","ok"))))</f>
        <v/>
      </c>
      <c r="P117" s="19"/>
      <c r="Q117" s="19"/>
      <c r="R117" s="19"/>
    </row>
    <row r="118" customFormat="false" ht="15" hidden="false" customHeight="false" outlineLevel="0" collapsed="false">
      <c r="A118" s="18"/>
      <c r="B118" s="19"/>
      <c r="C118" s="19"/>
      <c r="D118" s="19"/>
      <c r="E118" s="20"/>
      <c r="F118" s="19"/>
      <c r="G118" s="19"/>
      <c r="H118" s="19"/>
      <c r="I118" s="19"/>
      <c r="J118" s="19"/>
      <c r="K118" s="19"/>
      <c r="L118" s="18"/>
      <c r="M118" s="18"/>
      <c r="N118" s="18"/>
      <c r="O118" s="12" t="str">
        <f aca="true">IF($B118="","",IF($I118&lt;&gt;"konventionell","",IF($K118="","Genehmigung fehlt",IF(AND($M118&lt;&gt;"",$M118&lt;TODAY()),"abgelaufen","ok"))))</f>
        <v/>
      </c>
      <c r="P118" s="19"/>
      <c r="Q118" s="19"/>
      <c r="R118" s="19"/>
    </row>
    <row r="119" customFormat="false" ht="15" hidden="false" customHeight="false" outlineLevel="0" collapsed="false">
      <c r="A119" s="18"/>
      <c r="B119" s="19"/>
      <c r="C119" s="19"/>
      <c r="D119" s="19"/>
      <c r="E119" s="20"/>
      <c r="F119" s="19"/>
      <c r="G119" s="19"/>
      <c r="H119" s="19"/>
      <c r="I119" s="19"/>
      <c r="J119" s="19"/>
      <c r="K119" s="19"/>
      <c r="L119" s="18"/>
      <c r="M119" s="18"/>
      <c r="N119" s="18"/>
      <c r="O119" s="12" t="str">
        <f aca="true">IF($B119="","",IF($I119&lt;&gt;"konventionell","",IF($K119="","Genehmigung fehlt",IF(AND($M119&lt;&gt;"",$M119&lt;TODAY()),"abgelaufen","ok"))))</f>
        <v/>
      </c>
      <c r="P119" s="19"/>
      <c r="Q119" s="19"/>
      <c r="R119" s="19"/>
    </row>
    <row r="120" customFormat="false" ht="15" hidden="false" customHeight="false" outlineLevel="0" collapsed="false">
      <c r="A120" s="18"/>
      <c r="B120" s="19"/>
      <c r="C120" s="19"/>
      <c r="D120" s="19"/>
      <c r="E120" s="20"/>
      <c r="F120" s="19"/>
      <c r="G120" s="19"/>
      <c r="H120" s="19"/>
      <c r="I120" s="19"/>
      <c r="J120" s="19"/>
      <c r="K120" s="19"/>
      <c r="L120" s="18"/>
      <c r="M120" s="18"/>
      <c r="N120" s="18"/>
      <c r="O120" s="12" t="str">
        <f aca="true">IF($B120="","",IF($I120&lt;&gt;"konventionell","",IF($K120="","Genehmigung fehlt",IF(AND($M120&lt;&gt;"",$M120&lt;TODAY()),"abgelaufen","ok"))))</f>
        <v/>
      </c>
      <c r="P120" s="19"/>
      <c r="Q120" s="19"/>
      <c r="R120" s="19"/>
    </row>
    <row r="121" customFormat="false" ht="15" hidden="false" customHeight="false" outlineLevel="0" collapsed="false">
      <c r="A121" s="18"/>
      <c r="B121" s="19"/>
      <c r="C121" s="19"/>
      <c r="D121" s="19"/>
      <c r="E121" s="20"/>
      <c r="F121" s="19"/>
      <c r="G121" s="19"/>
      <c r="H121" s="19"/>
      <c r="I121" s="19"/>
      <c r="J121" s="19"/>
      <c r="K121" s="19"/>
      <c r="L121" s="18"/>
      <c r="M121" s="18"/>
      <c r="N121" s="18"/>
      <c r="O121" s="12" t="str">
        <f aca="true">IF($B121="","",IF($I121&lt;&gt;"konventionell","",IF($K121="","Genehmigung fehlt",IF(AND($M121&lt;&gt;"",$M121&lt;TODAY()),"abgelaufen","ok"))))</f>
        <v/>
      </c>
      <c r="P121" s="19"/>
      <c r="Q121" s="19"/>
      <c r="R121" s="19"/>
    </row>
    <row r="122" customFormat="false" ht="15" hidden="false" customHeight="false" outlineLevel="0" collapsed="false">
      <c r="A122" s="18"/>
      <c r="B122" s="19"/>
      <c r="C122" s="19"/>
      <c r="D122" s="19"/>
      <c r="E122" s="20"/>
      <c r="F122" s="19"/>
      <c r="G122" s="19"/>
      <c r="H122" s="19"/>
      <c r="I122" s="19"/>
      <c r="J122" s="19"/>
      <c r="K122" s="19"/>
      <c r="L122" s="18"/>
      <c r="M122" s="18"/>
      <c r="N122" s="18"/>
      <c r="O122" s="12" t="str">
        <f aca="true">IF($B122="","",IF($I122&lt;&gt;"konventionell","",IF($K122="","Genehmigung fehlt",IF(AND($M122&lt;&gt;"",$M122&lt;TODAY()),"abgelaufen","ok"))))</f>
        <v/>
      </c>
      <c r="P122" s="19"/>
      <c r="Q122" s="19"/>
      <c r="R122" s="19"/>
    </row>
    <row r="123" customFormat="false" ht="15" hidden="false" customHeight="false" outlineLevel="0" collapsed="false">
      <c r="A123" s="18"/>
      <c r="B123" s="19"/>
      <c r="C123" s="19"/>
      <c r="D123" s="19"/>
      <c r="E123" s="20"/>
      <c r="F123" s="19"/>
      <c r="G123" s="19"/>
      <c r="H123" s="19"/>
      <c r="I123" s="19"/>
      <c r="J123" s="19"/>
      <c r="K123" s="19"/>
      <c r="L123" s="18"/>
      <c r="M123" s="18"/>
      <c r="N123" s="18"/>
      <c r="O123" s="12" t="str">
        <f aca="true">IF($B123="","",IF($I123&lt;&gt;"konventionell","",IF($K123="","Genehmigung fehlt",IF(AND($M123&lt;&gt;"",$M123&lt;TODAY()),"abgelaufen","ok"))))</f>
        <v/>
      </c>
      <c r="P123" s="19"/>
      <c r="Q123" s="19"/>
      <c r="R123" s="19"/>
    </row>
    <row r="124" customFormat="false" ht="15" hidden="false" customHeight="false" outlineLevel="0" collapsed="false">
      <c r="A124" s="18"/>
      <c r="B124" s="19"/>
      <c r="C124" s="19"/>
      <c r="D124" s="19"/>
      <c r="E124" s="20"/>
      <c r="F124" s="19"/>
      <c r="G124" s="19"/>
      <c r="H124" s="19"/>
      <c r="I124" s="19"/>
      <c r="J124" s="19"/>
      <c r="K124" s="19"/>
      <c r="L124" s="18"/>
      <c r="M124" s="18"/>
      <c r="N124" s="18"/>
      <c r="O124" s="12" t="str">
        <f aca="true">IF($B124="","",IF($I124&lt;&gt;"konventionell","",IF($K124="","Genehmigung fehlt",IF(AND($M124&lt;&gt;"",$M124&lt;TODAY()),"abgelaufen","ok"))))</f>
        <v/>
      </c>
      <c r="P124" s="19"/>
      <c r="Q124" s="19"/>
      <c r="R124" s="19"/>
    </row>
    <row r="125" customFormat="false" ht="15" hidden="false" customHeight="false" outlineLevel="0" collapsed="false">
      <c r="A125" s="18"/>
      <c r="B125" s="19"/>
      <c r="C125" s="19"/>
      <c r="D125" s="19"/>
      <c r="E125" s="20"/>
      <c r="F125" s="19"/>
      <c r="G125" s="19"/>
      <c r="H125" s="19"/>
      <c r="I125" s="19"/>
      <c r="J125" s="19"/>
      <c r="K125" s="19"/>
      <c r="L125" s="18"/>
      <c r="M125" s="18"/>
      <c r="N125" s="18"/>
      <c r="O125" s="12" t="str">
        <f aca="true">IF($B125="","",IF($I125&lt;&gt;"konventionell","",IF($K125="","Genehmigung fehlt",IF(AND($M125&lt;&gt;"",$M125&lt;TODAY()),"abgelaufen","ok"))))</f>
        <v/>
      </c>
      <c r="P125" s="19"/>
      <c r="Q125" s="19"/>
      <c r="R125" s="19"/>
    </row>
    <row r="126" customFormat="false" ht="15" hidden="false" customHeight="false" outlineLevel="0" collapsed="false">
      <c r="A126" s="18"/>
      <c r="B126" s="19"/>
      <c r="C126" s="19"/>
      <c r="D126" s="19"/>
      <c r="E126" s="20"/>
      <c r="F126" s="19"/>
      <c r="G126" s="19"/>
      <c r="H126" s="19"/>
      <c r="I126" s="19"/>
      <c r="J126" s="19"/>
      <c r="K126" s="19"/>
      <c r="L126" s="18"/>
      <c r="M126" s="18"/>
      <c r="N126" s="18"/>
      <c r="O126" s="12" t="str">
        <f aca="true">IF($B126="","",IF($I126&lt;&gt;"konventionell","",IF($K126="","Genehmigung fehlt",IF(AND($M126&lt;&gt;"",$M126&lt;TODAY()),"abgelaufen","ok"))))</f>
        <v/>
      </c>
      <c r="P126" s="19"/>
      <c r="Q126" s="19"/>
      <c r="R126" s="19"/>
    </row>
    <row r="127" customFormat="false" ht="15" hidden="false" customHeight="false" outlineLevel="0" collapsed="false">
      <c r="A127" s="18"/>
      <c r="B127" s="19"/>
      <c r="C127" s="19"/>
      <c r="D127" s="19"/>
      <c r="E127" s="20"/>
      <c r="F127" s="19"/>
      <c r="G127" s="19"/>
      <c r="H127" s="19"/>
      <c r="I127" s="19"/>
      <c r="J127" s="19"/>
      <c r="K127" s="19"/>
      <c r="L127" s="18"/>
      <c r="M127" s="18"/>
      <c r="N127" s="18"/>
      <c r="O127" s="12" t="str">
        <f aca="true">IF($B127="","",IF($I127&lt;&gt;"konventionell","",IF($K127="","Genehmigung fehlt",IF(AND($M127&lt;&gt;"",$M127&lt;TODAY()),"abgelaufen","ok"))))</f>
        <v/>
      </c>
      <c r="P127" s="19"/>
      <c r="Q127" s="19"/>
      <c r="R127" s="19"/>
    </row>
    <row r="128" customFormat="false" ht="15" hidden="false" customHeight="false" outlineLevel="0" collapsed="false">
      <c r="A128" s="18"/>
      <c r="B128" s="19"/>
      <c r="C128" s="19"/>
      <c r="D128" s="19"/>
      <c r="E128" s="20"/>
      <c r="F128" s="19"/>
      <c r="G128" s="19"/>
      <c r="H128" s="19"/>
      <c r="I128" s="19"/>
      <c r="J128" s="19"/>
      <c r="K128" s="19"/>
      <c r="L128" s="18"/>
      <c r="M128" s="18"/>
      <c r="N128" s="18"/>
      <c r="O128" s="12" t="str">
        <f aca="true">IF($B128="","",IF($I128&lt;&gt;"konventionell","",IF($K128="","Genehmigung fehlt",IF(AND($M128&lt;&gt;"",$M128&lt;TODAY()),"abgelaufen","ok"))))</f>
        <v/>
      </c>
      <c r="P128" s="19"/>
      <c r="Q128" s="19"/>
      <c r="R128" s="19"/>
    </row>
    <row r="129" customFormat="false" ht="15" hidden="false" customHeight="false" outlineLevel="0" collapsed="false">
      <c r="A129" s="18"/>
      <c r="B129" s="19"/>
      <c r="C129" s="19"/>
      <c r="D129" s="19"/>
      <c r="E129" s="20"/>
      <c r="F129" s="19"/>
      <c r="G129" s="19"/>
      <c r="H129" s="19"/>
      <c r="I129" s="19"/>
      <c r="J129" s="19"/>
      <c r="K129" s="19"/>
      <c r="L129" s="18"/>
      <c r="M129" s="18"/>
      <c r="N129" s="18"/>
      <c r="O129" s="12" t="str">
        <f aca="true">IF($B129="","",IF($I129&lt;&gt;"konventionell","",IF($K129="","Genehmigung fehlt",IF(AND($M129&lt;&gt;"",$M129&lt;TODAY()),"abgelaufen","ok"))))</f>
        <v/>
      </c>
      <c r="P129" s="19"/>
      <c r="Q129" s="19"/>
      <c r="R129" s="19"/>
    </row>
    <row r="130" customFormat="false" ht="15" hidden="false" customHeight="false" outlineLevel="0" collapsed="false">
      <c r="A130" s="18"/>
      <c r="B130" s="19"/>
      <c r="C130" s="19"/>
      <c r="D130" s="19"/>
      <c r="E130" s="20"/>
      <c r="F130" s="19"/>
      <c r="G130" s="19"/>
      <c r="H130" s="19"/>
      <c r="I130" s="19"/>
      <c r="J130" s="19"/>
      <c r="K130" s="19"/>
      <c r="L130" s="18"/>
      <c r="M130" s="18"/>
      <c r="N130" s="18"/>
      <c r="O130" s="12" t="str">
        <f aca="true">IF($B130="","",IF($I130&lt;&gt;"konventionell","",IF($K130="","Genehmigung fehlt",IF(AND($M130&lt;&gt;"",$M130&lt;TODAY()),"abgelaufen","ok"))))</f>
        <v/>
      </c>
      <c r="P130" s="19"/>
      <c r="Q130" s="19"/>
      <c r="R130" s="19"/>
    </row>
    <row r="131" customFormat="false" ht="15" hidden="false" customHeight="false" outlineLevel="0" collapsed="false">
      <c r="A131" s="18"/>
      <c r="B131" s="19"/>
      <c r="C131" s="19"/>
      <c r="D131" s="19"/>
      <c r="E131" s="20"/>
      <c r="F131" s="19"/>
      <c r="G131" s="19"/>
      <c r="H131" s="19"/>
      <c r="I131" s="19"/>
      <c r="J131" s="19"/>
      <c r="K131" s="19"/>
      <c r="L131" s="18"/>
      <c r="M131" s="18"/>
      <c r="N131" s="18"/>
      <c r="O131" s="12" t="str">
        <f aca="true">IF($B131="","",IF($I131&lt;&gt;"konventionell","",IF($K131="","Genehmigung fehlt",IF(AND($M131&lt;&gt;"",$M131&lt;TODAY()),"abgelaufen","ok"))))</f>
        <v/>
      </c>
      <c r="P131" s="19"/>
      <c r="Q131" s="19"/>
      <c r="R131" s="19"/>
    </row>
    <row r="132" customFormat="false" ht="15" hidden="false" customHeight="false" outlineLevel="0" collapsed="false">
      <c r="A132" s="18"/>
      <c r="B132" s="19"/>
      <c r="C132" s="19"/>
      <c r="D132" s="19"/>
      <c r="E132" s="20"/>
      <c r="F132" s="19"/>
      <c r="G132" s="19"/>
      <c r="H132" s="19"/>
      <c r="I132" s="19"/>
      <c r="J132" s="19"/>
      <c r="K132" s="19"/>
      <c r="L132" s="18"/>
      <c r="M132" s="18"/>
      <c r="N132" s="18"/>
      <c r="O132" s="12" t="str">
        <f aca="true">IF($B132="","",IF($I132&lt;&gt;"konventionell","",IF($K132="","Genehmigung fehlt",IF(AND($M132&lt;&gt;"",$M132&lt;TODAY()),"abgelaufen","ok"))))</f>
        <v/>
      </c>
      <c r="P132" s="19"/>
      <c r="Q132" s="19"/>
      <c r="R132" s="19"/>
    </row>
    <row r="133" customFormat="false" ht="15" hidden="false" customHeight="false" outlineLevel="0" collapsed="false">
      <c r="A133" s="18"/>
      <c r="B133" s="19"/>
      <c r="C133" s="19"/>
      <c r="D133" s="19"/>
      <c r="E133" s="20"/>
      <c r="F133" s="19"/>
      <c r="G133" s="19"/>
      <c r="H133" s="19"/>
      <c r="I133" s="19"/>
      <c r="J133" s="19"/>
      <c r="K133" s="19"/>
      <c r="L133" s="18"/>
      <c r="M133" s="18"/>
      <c r="N133" s="18"/>
      <c r="O133" s="12" t="str">
        <f aca="true">IF($B133="","",IF($I133&lt;&gt;"konventionell","",IF($K133="","Genehmigung fehlt",IF(AND($M133&lt;&gt;"",$M133&lt;TODAY()),"abgelaufen","ok"))))</f>
        <v/>
      </c>
      <c r="P133" s="19"/>
      <c r="Q133" s="19"/>
      <c r="R133" s="19"/>
    </row>
    <row r="134" customFormat="false" ht="15" hidden="false" customHeight="false" outlineLevel="0" collapsed="false">
      <c r="A134" s="18"/>
      <c r="B134" s="19"/>
      <c r="C134" s="19"/>
      <c r="D134" s="19"/>
      <c r="E134" s="20"/>
      <c r="F134" s="19"/>
      <c r="G134" s="19"/>
      <c r="H134" s="19"/>
      <c r="I134" s="19"/>
      <c r="J134" s="19"/>
      <c r="K134" s="19"/>
      <c r="L134" s="18"/>
      <c r="M134" s="18"/>
      <c r="N134" s="18"/>
      <c r="O134" s="12" t="str">
        <f aca="true">IF($B134="","",IF($I134&lt;&gt;"konventionell","",IF($K134="","Genehmigung fehlt",IF(AND($M134&lt;&gt;"",$M134&lt;TODAY()),"abgelaufen","ok"))))</f>
        <v/>
      </c>
      <c r="P134" s="19"/>
      <c r="Q134" s="19"/>
      <c r="R134" s="19"/>
    </row>
    <row r="135" customFormat="false" ht="15" hidden="false" customHeight="false" outlineLevel="0" collapsed="false">
      <c r="A135" s="18"/>
      <c r="B135" s="19"/>
      <c r="C135" s="19"/>
      <c r="D135" s="19"/>
      <c r="E135" s="20"/>
      <c r="F135" s="19"/>
      <c r="G135" s="19"/>
      <c r="H135" s="19"/>
      <c r="I135" s="19"/>
      <c r="J135" s="19"/>
      <c r="K135" s="19"/>
      <c r="L135" s="18"/>
      <c r="M135" s="18"/>
      <c r="N135" s="18"/>
      <c r="O135" s="12" t="str">
        <f aca="true">IF($B135="","",IF($I135&lt;&gt;"konventionell","",IF($K135="","Genehmigung fehlt",IF(AND($M135&lt;&gt;"",$M135&lt;TODAY()),"abgelaufen","ok"))))</f>
        <v/>
      </c>
      <c r="P135" s="19"/>
      <c r="Q135" s="19"/>
      <c r="R135" s="19"/>
    </row>
    <row r="136" customFormat="false" ht="15" hidden="false" customHeight="false" outlineLevel="0" collapsed="false">
      <c r="A136" s="18"/>
      <c r="B136" s="19"/>
      <c r="C136" s="19"/>
      <c r="D136" s="19"/>
      <c r="E136" s="20"/>
      <c r="F136" s="19"/>
      <c r="G136" s="19"/>
      <c r="H136" s="19"/>
      <c r="I136" s="19"/>
      <c r="J136" s="19"/>
      <c r="K136" s="19"/>
      <c r="L136" s="18"/>
      <c r="M136" s="18"/>
      <c r="N136" s="18"/>
      <c r="O136" s="12" t="str">
        <f aca="true">IF($B136="","",IF($I136&lt;&gt;"konventionell","",IF($K136="","Genehmigung fehlt",IF(AND($M136&lt;&gt;"",$M136&lt;TODAY()),"abgelaufen","ok"))))</f>
        <v/>
      </c>
      <c r="P136" s="19"/>
      <c r="Q136" s="19"/>
      <c r="R136" s="19"/>
    </row>
    <row r="137" customFormat="false" ht="15" hidden="false" customHeight="false" outlineLevel="0" collapsed="false">
      <c r="A137" s="18"/>
      <c r="B137" s="19"/>
      <c r="C137" s="19"/>
      <c r="D137" s="19"/>
      <c r="E137" s="20"/>
      <c r="F137" s="19"/>
      <c r="G137" s="19"/>
      <c r="H137" s="19"/>
      <c r="I137" s="19"/>
      <c r="J137" s="19"/>
      <c r="K137" s="19"/>
      <c r="L137" s="18"/>
      <c r="M137" s="18"/>
      <c r="N137" s="18"/>
      <c r="O137" s="12" t="str">
        <f aca="true">IF($B137="","",IF($I137&lt;&gt;"konventionell","",IF($K137="","Genehmigung fehlt",IF(AND($M137&lt;&gt;"",$M137&lt;TODAY()),"abgelaufen","ok"))))</f>
        <v/>
      </c>
      <c r="P137" s="19"/>
      <c r="Q137" s="19"/>
      <c r="R137" s="19"/>
    </row>
    <row r="138" customFormat="false" ht="15" hidden="false" customHeight="false" outlineLevel="0" collapsed="false">
      <c r="A138" s="18"/>
      <c r="B138" s="19"/>
      <c r="C138" s="19"/>
      <c r="D138" s="19"/>
      <c r="E138" s="20"/>
      <c r="F138" s="19"/>
      <c r="G138" s="19"/>
      <c r="H138" s="19"/>
      <c r="I138" s="19"/>
      <c r="J138" s="19"/>
      <c r="K138" s="19"/>
      <c r="L138" s="18"/>
      <c r="M138" s="18"/>
      <c r="N138" s="18"/>
      <c r="O138" s="12" t="str">
        <f aca="true">IF($B138="","",IF($I138&lt;&gt;"konventionell","",IF($K138="","Genehmigung fehlt",IF(AND($M138&lt;&gt;"",$M138&lt;TODAY()),"abgelaufen","ok"))))</f>
        <v/>
      </c>
      <c r="P138" s="19"/>
      <c r="Q138" s="19"/>
      <c r="R138" s="19"/>
    </row>
    <row r="139" customFormat="false" ht="15" hidden="false" customHeight="false" outlineLevel="0" collapsed="false">
      <c r="A139" s="18"/>
      <c r="B139" s="19"/>
      <c r="C139" s="19"/>
      <c r="D139" s="19"/>
      <c r="E139" s="20"/>
      <c r="F139" s="19"/>
      <c r="G139" s="19"/>
      <c r="H139" s="19"/>
      <c r="I139" s="19"/>
      <c r="J139" s="19"/>
      <c r="K139" s="19"/>
      <c r="L139" s="18"/>
      <c r="M139" s="18"/>
      <c r="N139" s="18"/>
      <c r="O139" s="12" t="str">
        <f aca="true">IF($B139="","",IF($I139&lt;&gt;"konventionell","",IF($K139="","Genehmigung fehlt",IF(AND($M139&lt;&gt;"",$M139&lt;TODAY()),"abgelaufen","ok"))))</f>
        <v/>
      </c>
      <c r="P139" s="19"/>
      <c r="Q139" s="19"/>
      <c r="R139" s="19"/>
    </row>
    <row r="140" customFormat="false" ht="15" hidden="false" customHeight="false" outlineLevel="0" collapsed="false">
      <c r="A140" s="18"/>
      <c r="B140" s="19"/>
      <c r="C140" s="19"/>
      <c r="D140" s="19"/>
      <c r="E140" s="20"/>
      <c r="F140" s="19"/>
      <c r="G140" s="19"/>
      <c r="H140" s="19"/>
      <c r="I140" s="19"/>
      <c r="J140" s="19"/>
      <c r="K140" s="19"/>
      <c r="L140" s="18"/>
      <c r="M140" s="18"/>
      <c r="N140" s="18"/>
      <c r="O140" s="12" t="str">
        <f aca="true">IF($B140="","",IF($I140&lt;&gt;"konventionell","",IF($K140="","Genehmigung fehlt",IF(AND($M140&lt;&gt;"",$M140&lt;TODAY()),"abgelaufen","ok"))))</f>
        <v/>
      </c>
      <c r="P140" s="19"/>
      <c r="Q140" s="19"/>
      <c r="R140" s="19"/>
    </row>
    <row r="141" customFormat="false" ht="15" hidden="false" customHeight="false" outlineLevel="0" collapsed="false">
      <c r="A141" s="18"/>
      <c r="B141" s="19"/>
      <c r="C141" s="19"/>
      <c r="D141" s="19"/>
      <c r="E141" s="20"/>
      <c r="F141" s="19"/>
      <c r="G141" s="19"/>
      <c r="H141" s="19"/>
      <c r="I141" s="19"/>
      <c r="J141" s="19"/>
      <c r="K141" s="19"/>
      <c r="L141" s="18"/>
      <c r="M141" s="18"/>
      <c r="N141" s="18"/>
      <c r="O141" s="12" t="str">
        <f aca="true">IF($B141="","",IF($I141&lt;&gt;"konventionell","",IF($K141="","Genehmigung fehlt",IF(AND($M141&lt;&gt;"",$M141&lt;TODAY()),"abgelaufen","ok"))))</f>
        <v/>
      </c>
      <c r="P141" s="19"/>
      <c r="Q141" s="19"/>
      <c r="R141" s="19"/>
    </row>
    <row r="142" customFormat="false" ht="15" hidden="false" customHeight="false" outlineLevel="0" collapsed="false">
      <c r="A142" s="18"/>
      <c r="B142" s="19"/>
      <c r="C142" s="19"/>
      <c r="D142" s="19"/>
      <c r="E142" s="20"/>
      <c r="F142" s="19"/>
      <c r="G142" s="19"/>
      <c r="H142" s="19"/>
      <c r="I142" s="19"/>
      <c r="J142" s="19"/>
      <c r="K142" s="19"/>
      <c r="L142" s="18"/>
      <c r="M142" s="18"/>
      <c r="N142" s="18"/>
      <c r="O142" s="12" t="str">
        <f aca="true">IF($B142="","",IF($I142&lt;&gt;"konventionell","",IF($K142="","Genehmigung fehlt",IF(AND($M142&lt;&gt;"",$M142&lt;TODAY()),"abgelaufen","ok"))))</f>
        <v/>
      </c>
      <c r="P142" s="19"/>
      <c r="Q142" s="19"/>
      <c r="R142" s="19"/>
    </row>
    <row r="143" customFormat="false" ht="15" hidden="false" customHeight="false" outlineLevel="0" collapsed="false">
      <c r="A143" s="18"/>
      <c r="B143" s="19"/>
      <c r="C143" s="19"/>
      <c r="D143" s="19"/>
      <c r="E143" s="20"/>
      <c r="F143" s="19"/>
      <c r="G143" s="19"/>
      <c r="H143" s="19"/>
      <c r="I143" s="19"/>
      <c r="J143" s="19"/>
      <c r="K143" s="19"/>
      <c r="L143" s="18"/>
      <c r="M143" s="18"/>
      <c r="N143" s="18"/>
      <c r="O143" s="12" t="str">
        <f aca="true">IF($B143="","",IF($I143&lt;&gt;"konventionell","",IF($K143="","Genehmigung fehlt",IF(AND($M143&lt;&gt;"",$M143&lt;TODAY()),"abgelaufen","ok"))))</f>
        <v/>
      </c>
      <c r="P143" s="19"/>
      <c r="Q143" s="19"/>
      <c r="R143" s="19"/>
    </row>
    <row r="144" customFormat="false" ht="15" hidden="false" customHeight="false" outlineLevel="0" collapsed="false">
      <c r="A144" s="18"/>
      <c r="B144" s="19"/>
      <c r="C144" s="19"/>
      <c r="D144" s="19"/>
      <c r="E144" s="20"/>
      <c r="F144" s="19"/>
      <c r="G144" s="19"/>
      <c r="H144" s="19"/>
      <c r="I144" s="19"/>
      <c r="J144" s="19"/>
      <c r="K144" s="19"/>
      <c r="L144" s="18"/>
      <c r="M144" s="18"/>
      <c r="N144" s="18"/>
      <c r="O144" s="12" t="str">
        <f aca="true">IF($B144="","",IF($I144&lt;&gt;"konventionell","",IF($K144="","Genehmigung fehlt",IF(AND($M144&lt;&gt;"",$M144&lt;TODAY()),"abgelaufen","ok"))))</f>
        <v/>
      </c>
      <c r="P144" s="19"/>
      <c r="Q144" s="19"/>
      <c r="R144" s="19"/>
    </row>
    <row r="145" customFormat="false" ht="15" hidden="false" customHeight="false" outlineLevel="0" collapsed="false">
      <c r="A145" s="18"/>
      <c r="B145" s="19"/>
      <c r="C145" s="19"/>
      <c r="D145" s="19"/>
      <c r="E145" s="20"/>
      <c r="F145" s="19"/>
      <c r="G145" s="19"/>
      <c r="H145" s="19"/>
      <c r="I145" s="19"/>
      <c r="J145" s="19"/>
      <c r="K145" s="19"/>
      <c r="L145" s="18"/>
      <c r="M145" s="18"/>
      <c r="N145" s="18"/>
      <c r="O145" s="12" t="str">
        <f aca="true">IF($B145="","",IF($I145&lt;&gt;"konventionell","",IF($K145="","Genehmigung fehlt",IF(AND($M145&lt;&gt;"",$M145&lt;TODAY()),"abgelaufen","ok"))))</f>
        <v/>
      </c>
      <c r="P145" s="19"/>
      <c r="Q145" s="19"/>
      <c r="R145" s="19"/>
    </row>
    <row r="146" customFormat="false" ht="15" hidden="false" customHeight="false" outlineLevel="0" collapsed="false">
      <c r="A146" s="18"/>
      <c r="B146" s="19"/>
      <c r="C146" s="19"/>
      <c r="D146" s="19"/>
      <c r="E146" s="20"/>
      <c r="F146" s="19"/>
      <c r="G146" s="19"/>
      <c r="H146" s="19"/>
      <c r="I146" s="19"/>
      <c r="J146" s="19"/>
      <c r="K146" s="19"/>
      <c r="L146" s="18"/>
      <c r="M146" s="18"/>
      <c r="N146" s="18"/>
      <c r="O146" s="12" t="str">
        <f aca="true">IF($B146="","",IF($I146&lt;&gt;"konventionell","",IF($K146="","Genehmigung fehlt",IF(AND($M146&lt;&gt;"",$M146&lt;TODAY()),"abgelaufen","ok"))))</f>
        <v/>
      </c>
      <c r="P146" s="19"/>
      <c r="Q146" s="19"/>
      <c r="R146" s="19"/>
    </row>
    <row r="147" customFormat="false" ht="15" hidden="false" customHeight="false" outlineLevel="0" collapsed="false">
      <c r="A147" s="18"/>
      <c r="B147" s="19"/>
      <c r="C147" s="19"/>
      <c r="D147" s="19"/>
      <c r="E147" s="20"/>
      <c r="F147" s="19"/>
      <c r="G147" s="19"/>
      <c r="H147" s="19"/>
      <c r="I147" s="19"/>
      <c r="J147" s="19"/>
      <c r="K147" s="19"/>
      <c r="L147" s="18"/>
      <c r="M147" s="18"/>
      <c r="N147" s="18"/>
      <c r="O147" s="12" t="str">
        <f aca="true">IF($B147="","",IF($I147&lt;&gt;"konventionell","",IF($K147="","Genehmigung fehlt",IF(AND($M147&lt;&gt;"",$M147&lt;TODAY()),"abgelaufen","ok"))))</f>
        <v/>
      </c>
      <c r="P147" s="19"/>
      <c r="Q147" s="19"/>
      <c r="R147" s="19"/>
    </row>
    <row r="148" customFormat="false" ht="15" hidden="false" customHeight="false" outlineLevel="0" collapsed="false">
      <c r="A148" s="18"/>
      <c r="B148" s="19"/>
      <c r="C148" s="19"/>
      <c r="D148" s="19"/>
      <c r="E148" s="20"/>
      <c r="F148" s="19"/>
      <c r="G148" s="19"/>
      <c r="H148" s="19"/>
      <c r="I148" s="19"/>
      <c r="J148" s="19"/>
      <c r="K148" s="19"/>
      <c r="L148" s="18"/>
      <c r="M148" s="18"/>
      <c r="N148" s="18"/>
      <c r="O148" s="12" t="str">
        <f aca="true">IF($B148="","",IF($I148&lt;&gt;"konventionell","",IF($K148="","Genehmigung fehlt",IF(AND($M148&lt;&gt;"",$M148&lt;TODAY()),"abgelaufen","ok"))))</f>
        <v/>
      </c>
      <c r="P148" s="19"/>
      <c r="Q148" s="19"/>
      <c r="R148" s="19"/>
    </row>
    <row r="149" customFormat="false" ht="15" hidden="false" customHeight="false" outlineLevel="0" collapsed="false">
      <c r="A149" s="18"/>
      <c r="B149" s="19"/>
      <c r="C149" s="19"/>
      <c r="D149" s="19"/>
      <c r="E149" s="20"/>
      <c r="F149" s="19"/>
      <c r="G149" s="19"/>
      <c r="H149" s="19"/>
      <c r="I149" s="19"/>
      <c r="J149" s="19"/>
      <c r="K149" s="19"/>
      <c r="L149" s="18"/>
      <c r="M149" s="18"/>
      <c r="N149" s="18"/>
      <c r="O149" s="12" t="str">
        <f aca="true">IF($B149="","",IF($I149&lt;&gt;"konventionell","",IF($K149="","Genehmigung fehlt",IF(AND($M149&lt;&gt;"",$M149&lt;TODAY()),"abgelaufen","ok"))))</f>
        <v/>
      </c>
      <c r="P149" s="19"/>
      <c r="Q149" s="19"/>
      <c r="R149" s="19"/>
    </row>
    <row r="150" customFormat="false" ht="15" hidden="false" customHeight="false" outlineLevel="0" collapsed="false">
      <c r="A150" s="18"/>
      <c r="B150" s="19"/>
      <c r="C150" s="19"/>
      <c r="D150" s="19"/>
      <c r="E150" s="20"/>
      <c r="F150" s="19"/>
      <c r="G150" s="19"/>
      <c r="H150" s="19"/>
      <c r="I150" s="19"/>
      <c r="J150" s="19"/>
      <c r="K150" s="19"/>
      <c r="L150" s="18"/>
      <c r="M150" s="18"/>
      <c r="N150" s="18"/>
      <c r="O150" s="12" t="str">
        <f aca="true">IF($B150="","",IF($I150&lt;&gt;"konventionell","",IF($K150="","Genehmigung fehlt",IF(AND($M150&lt;&gt;"",$M150&lt;TODAY()),"abgelaufen","ok"))))</f>
        <v/>
      </c>
      <c r="P150" s="19"/>
      <c r="Q150" s="19"/>
      <c r="R150" s="19"/>
    </row>
    <row r="151" customFormat="false" ht="15" hidden="false" customHeight="false" outlineLevel="0" collapsed="false">
      <c r="A151" s="18"/>
      <c r="B151" s="19"/>
      <c r="C151" s="19"/>
      <c r="D151" s="19"/>
      <c r="E151" s="20"/>
      <c r="F151" s="19"/>
      <c r="G151" s="19"/>
      <c r="H151" s="19"/>
      <c r="I151" s="19"/>
      <c r="J151" s="19"/>
      <c r="K151" s="19"/>
      <c r="L151" s="18"/>
      <c r="M151" s="18"/>
      <c r="N151" s="18"/>
      <c r="O151" s="12" t="str">
        <f aca="true">IF($B151="","",IF($I151&lt;&gt;"konventionell","",IF($K151="","Genehmigung fehlt",IF(AND($M151&lt;&gt;"",$M151&lt;TODAY()),"abgelaufen","ok"))))</f>
        <v/>
      </c>
      <c r="P151" s="19"/>
      <c r="Q151" s="19"/>
      <c r="R151" s="19"/>
    </row>
    <row r="152" customFormat="false" ht="15" hidden="false" customHeight="false" outlineLevel="0" collapsed="false">
      <c r="A152" s="18"/>
      <c r="B152" s="19"/>
      <c r="C152" s="19"/>
      <c r="D152" s="19"/>
      <c r="E152" s="20"/>
      <c r="F152" s="19"/>
      <c r="G152" s="19"/>
      <c r="H152" s="19"/>
      <c r="I152" s="19"/>
      <c r="J152" s="19"/>
      <c r="K152" s="19"/>
      <c r="L152" s="18"/>
      <c r="M152" s="18"/>
      <c r="N152" s="18"/>
      <c r="O152" s="12" t="str">
        <f aca="true">IF($B152="","",IF($I152&lt;&gt;"konventionell","",IF($K152="","Genehmigung fehlt",IF(AND($M152&lt;&gt;"",$M152&lt;TODAY()),"abgelaufen","ok"))))</f>
        <v/>
      </c>
      <c r="P152" s="19"/>
      <c r="Q152" s="19"/>
      <c r="R152" s="19"/>
    </row>
    <row r="153" customFormat="false" ht="15" hidden="false" customHeight="false" outlineLevel="0" collapsed="false">
      <c r="A153" s="18"/>
      <c r="B153" s="19"/>
      <c r="C153" s="19"/>
      <c r="D153" s="19"/>
      <c r="E153" s="20"/>
      <c r="F153" s="19"/>
      <c r="G153" s="19"/>
      <c r="H153" s="19"/>
      <c r="I153" s="19"/>
      <c r="J153" s="19"/>
      <c r="K153" s="19"/>
      <c r="L153" s="18"/>
      <c r="M153" s="18"/>
      <c r="N153" s="18"/>
      <c r="O153" s="12" t="str">
        <f aca="true">IF($B153="","",IF($I153&lt;&gt;"konventionell","",IF($K153="","Genehmigung fehlt",IF(AND($M153&lt;&gt;"",$M153&lt;TODAY()),"abgelaufen","ok"))))</f>
        <v/>
      </c>
      <c r="P153" s="19"/>
      <c r="Q153" s="19"/>
      <c r="R153" s="19"/>
    </row>
    <row r="154" customFormat="false" ht="15" hidden="false" customHeight="false" outlineLevel="0" collapsed="false">
      <c r="A154" s="18"/>
      <c r="B154" s="19"/>
      <c r="C154" s="19"/>
      <c r="D154" s="19"/>
      <c r="E154" s="20"/>
      <c r="F154" s="19"/>
      <c r="G154" s="19"/>
      <c r="H154" s="19"/>
      <c r="I154" s="19"/>
      <c r="J154" s="19"/>
      <c r="K154" s="19"/>
      <c r="L154" s="18"/>
      <c r="M154" s="18"/>
      <c r="N154" s="18"/>
      <c r="O154" s="12" t="str">
        <f aca="true">IF($B154="","",IF($I154&lt;&gt;"konventionell","",IF($K154="","Genehmigung fehlt",IF(AND($M154&lt;&gt;"",$M154&lt;TODAY()),"abgelaufen","ok"))))</f>
        <v/>
      </c>
      <c r="P154" s="19"/>
      <c r="Q154" s="19"/>
      <c r="R154" s="19"/>
    </row>
    <row r="155" customFormat="false" ht="15" hidden="false" customHeight="false" outlineLevel="0" collapsed="false">
      <c r="A155" s="18"/>
      <c r="B155" s="19"/>
      <c r="C155" s="19"/>
      <c r="D155" s="19"/>
      <c r="E155" s="20"/>
      <c r="F155" s="19"/>
      <c r="G155" s="19"/>
      <c r="H155" s="19"/>
      <c r="I155" s="19"/>
      <c r="J155" s="19"/>
      <c r="K155" s="19"/>
      <c r="L155" s="18"/>
      <c r="M155" s="18"/>
      <c r="N155" s="18"/>
      <c r="O155" s="12" t="str">
        <f aca="true">IF($B155="","",IF($I155&lt;&gt;"konventionell","",IF($K155="","Genehmigung fehlt",IF(AND($M155&lt;&gt;"",$M155&lt;TODAY()),"abgelaufen","ok"))))</f>
        <v/>
      </c>
      <c r="P155" s="19"/>
      <c r="Q155" s="19"/>
      <c r="R155" s="19"/>
    </row>
    <row r="156" customFormat="false" ht="15" hidden="false" customHeight="false" outlineLevel="0" collapsed="false">
      <c r="A156" s="18"/>
      <c r="B156" s="19"/>
      <c r="C156" s="19"/>
      <c r="D156" s="19"/>
      <c r="E156" s="20"/>
      <c r="F156" s="19"/>
      <c r="G156" s="19"/>
      <c r="H156" s="19"/>
      <c r="I156" s="19"/>
      <c r="J156" s="19"/>
      <c r="K156" s="19"/>
      <c r="L156" s="18"/>
      <c r="M156" s="18"/>
      <c r="N156" s="18"/>
      <c r="O156" s="12" t="str">
        <f aca="true">IF($B156="","",IF($I156&lt;&gt;"konventionell","",IF($K156="","Genehmigung fehlt",IF(AND($M156&lt;&gt;"",$M156&lt;TODAY()),"abgelaufen","ok"))))</f>
        <v/>
      </c>
      <c r="P156" s="19"/>
      <c r="Q156" s="19"/>
      <c r="R156" s="19"/>
    </row>
    <row r="157" customFormat="false" ht="15" hidden="false" customHeight="false" outlineLevel="0" collapsed="false">
      <c r="A157" s="18"/>
      <c r="B157" s="19"/>
      <c r="C157" s="19"/>
      <c r="D157" s="19"/>
      <c r="E157" s="20"/>
      <c r="F157" s="19"/>
      <c r="G157" s="19"/>
      <c r="H157" s="19"/>
      <c r="I157" s="19"/>
      <c r="J157" s="19"/>
      <c r="K157" s="19"/>
      <c r="L157" s="18"/>
      <c r="M157" s="18"/>
      <c r="N157" s="18"/>
      <c r="O157" s="12" t="str">
        <f aca="true">IF($B157="","",IF($I157&lt;&gt;"konventionell","",IF($K157="","Genehmigung fehlt",IF(AND($M157&lt;&gt;"",$M157&lt;TODAY()),"abgelaufen","ok"))))</f>
        <v/>
      </c>
      <c r="P157" s="19"/>
      <c r="Q157" s="19"/>
      <c r="R157" s="19"/>
    </row>
    <row r="158" customFormat="false" ht="15" hidden="false" customHeight="false" outlineLevel="0" collapsed="false">
      <c r="A158" s="18"/>
      <c r="B158" s="19"/>
      <c r="C158" s="19"/>
      <c r="D158" s="19"/>
      <c r="E158" s="20"/>
      <c r="F158" s="19"/>
      <c r="G158" s="19"/>
      <c r="H158" s="19"/>
      <c r="I158" s="19"/>
      <c r="J158" s="19"/>
      <c r="K158" s="19"/>
      <c r="L158" s="18"/>
      <c r="M158" s="18"/>
      <c r="N158" s="18"/>
      <c r="O158" s="12" t="str">
        <f aca="true">IF($B158="","",IF($I158&lt;&gt;"konventionell","",IF($K158="","Genehmigung fehlt",IF(AND($M158&lt;&gt;"",$M158&lt;TODAY()),"abgelaufen","ok"))))</f>
        <v/>
      </c>
      <c r="P158" s="19"/>
      <c r="Q158" s="19"/>
      <c r="R158" s="19"/>
    </row>
    <row r="159" customFormat="false" ht="15" hidden="false" customHeight="false" outlineLevel="0" collapsed="false">
      <c r="A159" s="18"/>
      <c r="B159" s="19"/>
      <c r="C159" s="19"/>
      <c r="D159" s="19"/>
      <c r="E159" s="20"/>
      <c r="F159" s="19"/>
      <c r="G159" s="19"/>
      <c r="H159" s="19"/>
      <c r="I159" s="19"/>
      <c r="J159" s="19"/>
      <c r="K159" s="19"/>
      <c r="L159" s="18"/>
      <c r="M159" s="18"/>
      <c r="N159" s="18"/>
      <c r="O159" s="12" t="str">
        <f aca="true">IF($B159="","",IF($I159&lt;&gt;"konventionell","",IF($K159="","Genehmigung fehlt",IF(AND($M159&lt;&gt;"",$M159&lt;TODAY()),"abgelaufen","ok"))))</f>
        <v/>
      </c>
      <c r="P159" s="19"/>
      <c r="Q159" s="19"/>
      <c r="R159" s="19"/>
    </row>
    <row r="160" customFormat="false" ht="15" hidden="false" customHeight="false" outlineLevel="0" collapsed="false">
      <c r="A160" s="18"/>
      <c r="B160" s="19"/>
      <c r="C160" s="19"/>
      <c r="D160" s="19"/>
      <c r="E160" s="20"/>
      <c r="F160" s="19"/>
      <c r="G160" s="19"/>
      <c r="H160" s="19"/>
      <c r="I160" s="19"/>
      <c r="J160" s="19"/>
      <c r="K160" s="19"/>
      <c r="L160" s="18"/>
      <c r="M160" s="18"/>
      <c r="N160" s="18"/>
      <c r="O160" s="12" t="str">
        <f aca="true">IF($B160="","",IF($I160&lt;&gt;"konventionell","",IF($K160="","Genehmigung fehlt",IF(AND($M160&lt;&gt;"",$M160&lt;TODAY()),"abgelaufen","ok"))))</f>
        <v/>
      </c>
      <c r="P160" s="19"/>
      <c r="Q160" s="19"/>
      <c r="R160" s="19"/>
    </row>
    <row r="161" customFormat="false" ht="15" hidden="false" customHeight="false" outlineLevel="0" collapsed="false">
      <c r="A161" s="18"/>
      <c r="B161" s="19"/>
      <c r="C161" s="19"/>
      <c r="D161" s="19"/>
      <c r="E161" s="20"/>
      <c r="F161" s="19"/>
      <c r="G161" s="19"/>
      <c r="H161" s="19"/>
      <c r="I161" s="19"/>
      <c r="J161" s="19"/>
      <c r="K161" s="19"/>
      <c r="L161" s="18"/>
      <c r="M161" s="18"/>
      <c r="N161" s="18"/>
      <c r="O161" s="12" t="str">
        <f aca="true">IF($B161="","",IF($I161&lt;&gt;"konventionell","",IF($K161="","Genehmigung fehlt",IF(AND($M161&lt;&gt;"",$M161&lt;TODAY()),"abgelaufen","ok"))))</f>
        <v/>
      </c>
      <c r="P161" s="19"/>
      <c r="Q161" s="19"/>
      <c r="R161" s="19"/>
    </row>
    <row r="162" customFormat="false" ht="15" hidden="false" customHeight="false" outlineLevel="0" collapsed="false">
      <c r="A162" s="18"/>
      <c r="B162" s="19"/>
      <c r="C162" s="19"/>
      <c r="D162" s="19"/>
      <c r="E162" s="20"/>
      <c r="F162" s="19"/>
      <c r="G162" s="19"/>
      <c r="H162" s="19"/>
      <c r="I162" s="19"/>
      <c r="J162" s="19"/>
      <c r="K162" s="19"/>
      <c r="L162" s="18"/>
      <c r="M162" s="18"/>
      <c r="N162" s="18"/>
      <c r="O162" s="12" t="str">
        <f aca="true">IF($B162="","",IF($I162&lt;&gt;"konventionell","",IF($K162="","Genehmigung fehlt",IF(AND($M162&lt;&gt;"",$M162&lt;TODAY()),"abgelaufen","ok"))))</f>
        <v/>
      </c>
      <c r="P162" s="19"/>
      <c r="Q162" s="19"/>
      <c r="R162" s="19"/>
    </row>
    <row r="163" customFormat="false" ht="15" hidden="false" customHeight="false" outlineLevel="0" collapsed="false">
      <c r="A163" s="18"/>
      <c r="B163" s="19"/>
      <c r="C163" s="19"/>
      <c r="D163" s="19"/>
      <c r="E163" s="20"/>
      <c r="F163" s="19"/>
      <c r="G163" s="19"/>
      <c r="H163" s="19"/>
      <c r="I163" s="19"/>
      <c r="J163" s="19"/>
      <c r="K163" s="19"/>
      <c r="L163" s="18"/>
      <c r="M163" s="18"/>
      <c r="N163" s="18"/>
      <c r="O163" s="12" t="str">
        <f aca="true">IF($B163="","",IF($I163&lt;&gt;"konventionell","",IF($K163="","Genehmigung fehlt",IF(AND($M163&lt;&gt;"",$M163&lt;TODAY()),"abgelaufen","ok"))))</f>
        <v/>
      </c>
      <c r="P163" s="19"/>
      <c r="Q163" s="19"/>
      <c r="R163" s="19"/>
    </row>
    <row r="164" customFormat="false" ht="15" hidden="false" customHeight="false" outlineLevel="0" collapsed="false">
      <c r="A164" s="18"/>
      <c r="B164" s="19"/>
      <c r="C164" s="19"/>
      <c r="D164" s="19"/>
      <c r="E164" s="20"/>
      <c r="F164" s="19"/>
      <c r="G164" s="19"/>
      <c r="H164" s="19"/>
      <c r="I164" s="19"/>
      <c r="J164" s="19"/>
      <c r="K164" s="19"/>
      <c r="L164" s="18"/>
      <c r="M164" s="18"/>
      <c r="N164" s="18"/>
      <c r="O164" s="12" t="str">
        <f aca="true">IF($B164="","",IF($I164&lt;&gt;"konventionell","",IF($K164="","Genehmigung fehlt",IF(AND($M164&lt;&gt;"",$M164&lt;TODAY()),"abgelaufen","ok"))))</f>
        <v/>
      </c>
      <c r="P164" s="19"/>
      <c r="Q164" s="19"/>
      <c r="R164" s="19"/>
    </row>
    <row r="165" customFormat="false" ht="15" hidden="false" customHeight="false" outlineLevel="0" collapsed="false">
      <c r="A165" s="18"/>
      <c r="B165" s="19"/>
      <c r="C165" s="19"/>
      <c r="D165" s="19"/>
      <c r="E165" s="20"/>
      <c r="F165" s="19"/>
      <c r="G165" s="19"/>
      <c r="H165" s="19"/>
      <c r="I165" s="19"/>
      <c r="J165" s="19"/>
      <c r="K165" s="19"/>
      <c r="L165" s="18"/>
      <c r="M165" s="18"/>
      <c r="N165" s="18"/>
      <c r="O165" s="12" t="str">
        <f aca="true">IF($B165="","",IF($I165&lt;&gt;"konventionell","",IF($K165="","Genehmigung fehlt",IF(AND($M165&lt;&gt;"",$M165&lt;TODAY()),"abgelaufen","ok"))))</f>
        <v/>
      </c>
      <c r="P165" s="19"/>
      <c r="Q165" s="19"/>
      <c r="R165" s="19"/>
    </row>
    <row r="166" customFormat="false" ht="15" hidden="false" customHeight="false" outlineLevel="0" collapsed="false">
      <c r="A166" s="18"/>
      <c r="B166" s="19"/>
      <c r="C166" s="19"/>
      <c r="D166" s="19"/>
      <c r="E166" s="20"/>
      <c r="F166" s="19"/>
      <c r="G166" s="19"/>
      <c r="H166" s="19"/>
      <c r="I166" s="19"/>
      <c r="J166" s="19"/>
      <c r="K166" s="19"/>
      <c r="L166" s="18"/>
      <c r="M166" s="18"/>
      <c r="N166" s="18"/>
      <c r="O166" s="12" t="str">
        <f aca="true">IF($B166="","",IF($I166&lt;&gt;"konventionell","",IF($K166="","Genehmigung fehlt",IF(AND($M166&lt;&gt;"",$M166&lt;TODAY()),"abgelaufen","ok"))))</f>
        <v/>
      </c>
      <c r="P166" s="19"/>
      <c r="Q166" s="19"/>
      <c r="R166" s="19"/>
    </row>
    <row r="167" customFormat="false" ht="15" hidden="false" customHeight="false" outlineLevel="0" collapsed="false">
      <c r="A167" s="18"/>
      <c r="B167" s="19"/>
      <c r="C167" s="19"/>
      <c r="D167" s="19"/>
      <c r="E167" s="20"/>
      <c r="F167" s="19"/>
      <c r="G167" s="19"/>
      <c r="H167" s="19"/>
      <c r="I167" s="19"/>
      <c r="J167" s="19"/>
      <c r="K167" s="19"/>
      <c r="L167" s="18"/>
      <c r="M167" s="18"/>
      <c r="N167" s="18"/>
      <c r="O167" s="12" t="str">
        <f aca="true">IF($B167="","",IF($I167&lt;&gt;"konventionell","",IF($K167="","Genehmigung fehlt",IF(AND($M167&lt;&gt;"",$M167&lt;TODAY()),"abgelaufen","ok"))))</f>
        <v/>
      </c>
      <c r="P167" s="19"/>
      <c r="Q167" s="19"/>
      <c r="R167" s="19"/>
    </row>
    <row r="168" customFormat="false" ht="15" hidden="false" customHeight="false" outlineLevel="0" collapsed="false">
      <c r="A168" s="18"/>
      <c r="B168" s="19"/>
      <c r="C168" s="19"/>
      <c r="D168" s="19"/>
      <c r="E168" s="20"/>
      <c r="F168" s="19"/>
      <c r="G168" s="19"/>
      <c r="H168" s="19"/>
      <c r="I168" s="19"/>
      <c r="J168" s="19"/>
      <c r="K168" s="19"/>
      <c r="L168" s="18"/>
      <c r="M168" s="18"/>
      <c r="N168" s="18"/>
      <c r="O168" s="12" t="str">
        <f aca="true">IF($B168="","",IF($I168&lt;&gt;"konventionell","",IF($K168="","Genehmigung fehlt",IF(AND($M168&lt;&gt;"",$M168&lt;TODAY()),"abgelaufen","ok"))))</f>
        <v/>
      </c>
      <c r="P168" s="19"/>
      <c r="Q168" s="19"/>
      <c r="R168" s="19"/>
    </row>
    <row r="169" customFormat="false" ht="15" hidden="false" customHeight="false" outlineLevel="0" collapsed="false">
      <c r="A169" s="18"/>
      <c r="B169" s="19"/>
      <c r="C169" s="19"/>
      <c r="D169" s="19"/>
      <c r="E169" s="20"/>
      <c r="F169" s="19"/>
      <c r="G169" s="19"/>
      <c r="H169" s="19"/>
      <c r="I169" s="19"/>
      <c r="J169" s="19"/>
      <c r="K169" s="19"/>
      <c r="L169" s="18"/>
      <c r="M169" s="18"/>
      <c r="N169" s="18"/>
      <c r="O169" s="12" t="str">
        <f aca="true">IF($B169="","",IF($I169&lt;&gt;"konventionell","",IF($K169="","Genehmigung fehlt",IF(AND($M169&lt;&gt;"",$M169&lt;TODAY()),"abgelaufen","ok"))))</f>
        <v/>
      </c>
      <c r="P169" s="19"/>
      <c r="Q169" s="19"/>
      <c r="R169" s="19"/>
    </row>
    <row r="170" customFormat="false" ht="15" hidden="false" customHeight="false" outlineLevel="0" collapsed="false">
      <c r="A170" s="18"/>
      <c r="B170" s="19"/>
      <c r="C170" s="19"/>
      <c r="D170" s="19"/>
      <c r="E170" s="20"/>
      <c r="F170" s="19"/>
      <c r="G170" s="19"/>
      <c r="H170" s="19"/>
      <c r="I170" s="19"/>
      <c r="J170" s="19"/>
      <c r="K170" s="19"/>
      <c r="L170" s="18"/>
      <c r="M170" s="18"/>
      <c r="N170" s="18"/>
      <c r="O170" s="12" t="str">
        <f aca="true">IF($B170="","",IF($I170&lt;&gt;"konventionell","",IF($K170="","Genehmigung fehlt",IF(AND($M170&lt;&gt;"",$M170&lt;TODAY()),"abgelaufen","ok"))))</f>
        <v/>
      </c>
      <c r="P170" s="19"/>
      <c r="Q170" s="19"/>
      <c r="R170" s="19"/>
    </row>
    <row r="171" customFormat="false" ht="15" hidden="false" customHeight="false" outlineLevel="0" collapsed="false">
      <c r="A171" s="18"/>
      <c r="B171" s="19"/>
      <c r="C171" s="19"/>
      <c r="D171" s="19"/>
      <c r="E171" s="20"/>
      <c r="F171" s="19"/>
      <c r="G171" s="19"/>
      <c r="H171" s="19"/>
      <c r="I171" s="19"/>
      <c r="J171" s="19"/>
      <c r="K171" s="19"/>
      <c r="L171" s="18"/>
      <c r="M171" s="18"/>
      <c r="N171" s="18"/>
      <c r="O171" s="12" t="str">
        <f aca="true">IF($B171="","",IF($I171&lt;&gt;"konventionell","",IF($K171="","Genehmigung fehlt",IF(AND($M171&lt;&gt;"",$M171&lt;TODAY()),"abgelaufen","ok"))))</f>
        <v/>
      </c>
      <c r="P171" s="19"/>
      <c r="Q171" s="19"/>
      <c r="R171" s="19"/>
    </row>
    <row r="172" customFormat="false" ht="15" hidden="false" customHeight="false" outlineLevel="0" collapsed="false">
      <c r="A172" s="18"/>
      <c r="B172" s="19"/>
      <c r="C172" s="19"/>
      <c r="D172" s="19"/>
      <c r="E172" s="20"/>
      <c r="F172" s="19"/>
      <c r="G172" s="19"/>
      <c r="H172" s="19"/>
      <c r="I172" s="19"/>
      <c r="J172" s="19"/>
      <c r="K172" s="19"/>
      <c r="L172" s="18"/>
      <c r="M172" s="18"/>
      <c r="N172" s="18"/>
      <c r="O172" s="12" t="str">
        <f aca="true">IF($B172="","",IF($I172&lt;&gt;"konventionell","",IF($K172="","Genehmigung fehlt",IF(AND($M172&lt;&gt;"",$M172&lt;TODAY()),"abgelaufen","ok"))))</f>
        <v/>
      </c>
      <c r="P172" s="19"/>
      <c r="Q172" s="19"/>
      <c r="R172" s="19"/>
    </row>
    <row r="173" customFormat="false" ht="15" hidden="false" customHeight="false" outlineLevel="0" collapsed="false">
      <c r="A173" s="18"/>
      <c r="B173" s="19"/>
      <c r="C173" s="19"/>
      <c r="D173" s="19"/>
      <c r="E173" s="20"/>
      <c r="F173" s="19"/>
      <c r="G173" s="19"/>
      <c r="H173" s="19"/>
      <c r="I173" s="19"/>
      <c r="J173" s="19"/>
      <c r="K173" s="19"/>
      <c r="L173" s="18"/>
      <c r="M173" s="18"/>
      <c r="N173" s="18"/>
      <c r="O173" s="12" t="str">
        <f aca="true">IF($B173="","",IF($I173&lt;&gt;"konventionell","",IF($K173="","Genehmigung fehlt",IF(AND($M173&lt;&gt;"",$M173&lt;TODAY()),"abgelaufen","ok"))))</f>
        <v/>
      </c>
      <c r="P173" s="19"/>
      <c r="Q173" s="19"/>
      <c r="R173" s="19"/>
    </row>
    <row r="174" customFormat="false" ht="15" hidden="false" customHeight="false" outlineLevel="0" collapsed="false">
      <c r="A174" s="18"/>
      <c r="B174" s="19"/>
      <c r="C174" s="19"/>
      <c r="D174" s="19"/>
      <c r="E174" s="20"/>
      <c r="F174" s="19"/>
      <c r="G174" s="19"/>
      <c r="H174" s="19"/>
      <c r="I174" s="19"/>
      <c r="J174" s="19"/>
      <c r="K174" s="19"/>
      <c r="L174" s="18"/>
      <c r="M174" s="18"/>
      <c r="N174" s="18"/>
      <c r="O174" s="12" t="str">
        <f aca="true">IF($B174="","",IF($I174&lt;&gt;"konventionell","",IF($K174="","Genehmigung fehlt",IF(AND($M174&lt;&gt;"",$M174&lt;TODAY()),"abgelaufen","ok"))))</f>
        <v/>
      </c>
      <c r="P174" s="19"/>
      <c r="Q174" s="19"/>
      <c r="R174" s="19"/>
    </row>
    <row r="175" customFormat="false" ht="15" hidden="false" customHeight="false" outlineLevel="0" collapsed="false">
      <c r="A175" s="18"/>
      <c r="B175" s="19"/>
      <c r="C175" s="19"/>
      <c r="D175" s="19"/>
      <c r="E175" s="20"/>
      <c r="F175" s="19"/>
      <c r="G175" s="19"/>
      <c r="H175" s="19"/>
      <c r="I175" s="19"/>
      <c r="J175" s="19"/>
      <c r="K175" s="19"/>
      <c r="L175" s="18"/>
      <c r="M175" s="18"/>
      <c r="N175" s="18"/>
      <c r="O175" s="12" t="str">
        <f aca="true">IF($B175="","",IF($I175&lt;&gt;"konventionell","",IF($K175="","Genehmigung fehlt",IF(AND($M175&lt;&gt;"",$M175&lt;TODAY()),"abgelaufen","ok"))))</f>
        <v/>
      </c>
      <c r="P175" s="19"/>
      <c r="Q175" s="19"/>
      <c r="R175" s="19"/>
    </row>
    <row r="176" customFormat="false" ht="15" hidden="false" customHeight="false" outlineLevel="0" collapsed="false">
      <c r="A176" s="18"/>
      <c r="B176" s="19"/>
      <c r="C176" s="19"/>
      <c r="D176" s="19"/>
      <c r="E176" s="20"/>
      <c r="F176" s="19"/>
      <c r="G176" s="19"/>
      <c r="H176" s="19"/>
      <c r="I176" s="19"/>
      <c r="J176" s="19"/>
      <c r="K176" s="19"/>
      <c r="L176" s="18"/>
      <c r="M176" s="18"/>
      <c r="N176" s="18"/>
      <c r="O176" s="12" t="str">
        <f aca="true">IF($B176="","",IF($I176&lt;&gt;"konventionell","",IF($K176="","Genehmigung fehlt",IF(AND($M176&lt;&gt;"",$M176&lt;TODAY()),"abgelaufen","ok"))))</f>
        <v/>
      </c>
      <c r="P176" s="19"/>
      <c r="Q176" s="19"/>
      <c r="R176" s="19"/>
    </row>
    <row r="177" customFormat="false" ht="15" hidden="false" customHeight="false" outlineLevel="0" collapsed="false">
      <c r="A177" s="18"/>
      <c r="B177" s="19"/>
      <c r="C177" s="19"/>
      <c r="D177" s="19"/>
      <c r="E177" s="20"/>
      <c r="F177" s="19"/>
      <c r="G177" s="19"/>
      <c r="H177" s="19"/>
      <c r="I177" s="19"/>
      <c r="J177" s="19"/>
      <c r="K177" s="19"/>
      <c r="L177" s="18"/>
      <c r="M177" s="18"/>
      <c r="N177" s="18"/>
      <c r="O177" s="12" t="str">
        <f aca="true">IF($B177="","",IF($I177&lt;&gt;"konventionell","",IF($K177="","Genehmigung fehlt",IF(AND($M177&lt;&gt;"",$M177&lt;TODAY()),"abgelaufen","ok"))))</f>
        <v/>
      </c>
      <c r="P177" s="19"/>
      <c r="Q177" s="19"/>
      <c r="R177" s="19"/>
    </row>
    <row r="178" customFormat="false" ht="15" hidden="false" customHeight="false" outlineLevel="0" collapsed="false">
      <c r="A178" s="18"/>
      <c r="B178" s="19"/>
      <c r="C178" s="19"/>
      <c r="D178" s="19"/>
      <c r="E178" s="20"/>
      <c r="F178" s="19"/>
      <c r="G178" s="19"/>
      <c r="H178" s="19"/>
      <c r="I178" s="19"/>
      <c r="J178" s="19"/>
      <c r="K178" s="19"/>
      <c r="L178" s="18"/>
      <c r="M178" s="18"/>
      <c r="N178" s="18"/>
      <c r="O178" s="12" t="str">
        <f aca="true">IF($B178="","",IF($I178&lt;&gt;"konventionell","",IF($K178="","Genehmigung fehlt",IF(AND($M178&lt;&gt;"",$M178&lt;TODAY()),"abgelaufen","ok"))))</f>
        <v/>
      </c>
      <c r="P178" s="19"/>
      <c r="Q178" s="19"/>
      <c r="R178" s="19"/>
    </row>
    <row r="179" customFormat="false" ht="15" hidden="false" customHeight="false" outlineLevel="0" collapsed="false">
      <c r="A179" s="18"/>
      <c r="B179" s="19"/>
      <c r="C179" s="19"/>
      <c r="D179" s="19"/>
      <c r="E179" s="20"/>
      <c r="F179" s="19"/>
      <c r="G179" s="19"/>
      <c r="H179" s="19"/>
      <c r="I179" s="19"/>
      <c r="J179" s="19"/>
      <c r="K179" s="19"/>
      <c r="L179" s="18"/>
      <c r="M179" s="18"/>
      <c r="N179" s="18"/>
      <c r="O179" s="12" t="str">
        <f aca="true">IF($B179="","",IF($I179&lt;&gt;"konventionell","",IF($K179="","Genehmigung fehlt",IF(AND($M179&lt;&gt;"",$M179&lt;TODAY()),"abgelaufen","ok"))))</f>
        <v/>
      </c>
      <c r="P179" s="19"/>
      <c r="Q179" s="19"/>
      <c r="R179" s="19"/>
    </row>
    <row r="180" customFormat="false" ht="15" hidden="false" customHeight="false" outlineLevel="0" collapsed="false">
      <c r="A180" s="18"/>
      <c r="B180" s="19"/>
      <c r="C180" s="19"/>
      <c r="D180" s="19"/>
      <c r="E180" s="20"/>
      <c r="F180" s="19"/>
      <c r="G180" s="19"/>
      <c r="H180" s="19"/>
      <c r="I180" s="19"/>
      <c r="J180" s="19"/>
      <c r="K180" s="19"/>
      <c r="L180" s="18"/>
      <c r="M180" s="18"/>
      <c r="N180" s="18"/>
      <c r="O180" s="12" t="str">
        <f aca="true">IF($B180="","",IF($I180&lt;&gt;"konventionell","",IF($K180="","Genehmigung fehlt",IF(AND($M180&lt;&gt;"",$M180&lt;TODAY()),"abgelaufen","ok"))))</f>
        <v/>
      </c>
      <c r="P180" s="19"/>
      <c r="Q180" s="19"/>
      <c r="R180" s="19"/>
    </row>
    <row r="181" customFormat="false" ht="15" hidden="false" customHeight="false" outlineLevel="0" collapsed="false">
      <c r="A181" s="18"/>
      <c r="B181" s="19"/>
      <c r="C181" s="19"/>
      <c r="D181" s="19"/>
      <c r="E181" s="20"/>
      <c r="F181" s="19"/>
      <c r="G181" s="19"/>
      <c r="H181" s="19"/>
      <c r="I181" s="19"/>
      <c r="J181" s="19"/>
      <c r="K181" s="19"/>
      <c r="L181" s="18"/>
      <c r="M181" s="18"/>
      <c r="N181" s="18"/>
      <c r="O181" s="12" t="str">
        <f aca="true">IF($B181="","",IF($I181&lt;&gt;"konventionell","",IF($K181="","Genehmigung fehlt",IF(AND($M181&lt;&gt;"",$M181&lt;TODAY()),"abgelaufen","ok"))))</f>
        <v/>
      </c>
      <c r="P181" s="19"/>
      <c r="Q181" s="19"/>
      <c r="R181" s="19"/>
    </row>
    <row r="182" customFormat="false" ht="15" hidden="false" customHeight="false" outlineLevel="0" collapsed="false">
      <c r="A182" s="18"/>
      <c r="B182" s="19"/>
      <c r="C182" s="19"/>
      <c r="D182" s="19"/>
      <c r="E182" s="20"/>
      <c r="F182" s="19"/>
      <c r="G182" s="19"/>
      <c r="H182" s="19"/>
      <c r="I182" s="19"/>
      <c r="J182" s="19"/>
      <c r="K182" s="19"/>
      <c r="L182" s="18"/>
      <c r="M182" s="18"/>
      <c r="N182" s="18"/>
      <c r="O182" s="12" t="str">
        <f aca="true">IF($B182="","",IF($I182&lt;&gt;"konventionell","",IF($K182="","Genehmigung fehlt",IF(AND($M182&lt;&gt;"",$M182&lt;TODAY()),"abgelaufen","ok"))))</f>
        <v/>
      </c>
      <c r="P182" s="19"/>
      <c r="Q182" s="19"/>
      <c r="R182" s="19"/>
    </row>
    <row r="183" customFormat="false" ht="15" hidden="false" customHeight="false" outlineLevel="0" collapsed="false">
      <c r="A183" s="18"/>
      <c r="B183" s="19"/>
      <c r="C183" s="19"/>
      <c r="D183" s="19"/>
      <c r="E183" s="20"/>
      <c r="F183" s="19"/>
      <c r="G183" s="19"/>
      <c r="H183" s="19"/>
      <c r="I183" s="19"/>
      <c r="J183" s="19"/>
      <c r="K183" s="19"/>
      <c r="L183" s="18"/>
      <c r="M183" s="18"/>
      <c r="N183" s="18"/>
      <c r="O183" s="12" t="str">
        <f aca="true">IF($B183="","",IF($I183&lt;&gt;"konventionell","",IF($K183="","Genehmigung fehlt",IF(AND($M183&lt;&gt;"",$M183&lt;TODAY()),"abgelaufen","ok"))))</f>
        <v/>
      </c>
      <c r="P183" s="19"/>
      <c r="Q183" s="19"/>
      <c r="R183" s="19"/>
    </row>
    <row r="184" customFormat="false" ht="15" hidden="false" customHeight="false" outlineLevel="0" collapsed="false">
      <c r="A184" s="18"/>
      <c r="B184" s="19"/>
      <c r="C184" s="19"/>
      <c r="D184" s="19"/>
      <c r="E184" s="20"/>
      <c r="F184" s="19"/>
      <c r="G184" s="19"/>
      <c r="H184" s="19"/>
      <c r="I184" s="19"/>
      <c r="J184" s="19"/>
      <c r="K184" s="19"/>
      <c r="L184" s="18"/>
      <c r="M184" s="18"/>
      <c r="N184" s="18"/>
      <c r="O184" s="12" t="str">
        <f aca="true">IF($B184="","",IF($I184&lt;&gt;"konventionell","",IF($K184="","Genehmigung fehlt",IF(AND($M184&lt;&gt;"",$M184&lt;TODAY()),"abgelaufen","ok"))))</f>
        <v/>
      </c>
      <c r="P184" s="19"/>
      <c r="Q184" s="19"/>
      <c r="R184" s="19"/>
    </row>
    <row r="185" customFormat="false" ht="15" hidden="false" customHeight="false" outlineLevel="0" collapsed="false">
      <c r="A185" s="18"/>
      <c r="B185" s="19"/>
      <c r="C185" s="19"/>
      <c r="D185" s="19"/>
      <c r="E185" s="20"/>
      <c r="F185" s="19"/>
      <c r="G185" s="19"/>
      <c r="H185" s="19"/>
      <c r="I185" s="19"/>
      <c r="J185" s="19"/>
      <c r="K185" s="19"/>
      <c r="L185" s="18"/>
      <c r="M185" s="18"/>
      <c r="N185" s="18"/>
      <c r="O185" s="12" t="str">
        <f aca="true">IF($B185="","",IF($I185&lt;&gt;"konventionell","",IF($K185="","Genehmigung fehlt",IF(AND($M185&lt;&gt;"",$M185&lt;TODAY()),"abgelaufen","ok"))))</f>
        <v/>
      </c>
      <c r="P185" s="19"/>
      <c r="Q185" s="19"/>
      <c r="R185" s="19"/>
    </row>
    <row r="186" customFormat="false" ht="15" hidden="false" customHeight="false" outlineLevel="0" collapsed="false">
      <c r="A186" s="18"/>
      <c r="B186" s="19"/>
      <c r="C186" s="19"/>
      <c r="D186" s="19"/>
      <c r="E186" s="20"/>
      <c r="F186" s="19"/>
      <c r="G186" s="19"/>
      <c r="H186" s="19"/>
      <c r="I186" s="19"/>
      <c r="J186" s="19"/>
      <c r="K186" s="19"/>
      <c r="L186" s="18"/>
      <c r="M186" s="18"/>
      <c r="N186" s="18"/>
      <c r="O186" s="12" t="str">
        <f aca="true">IF($B186="","",IF($I186&lt;&gt;"konventionell","",IF($K186="","Genehmigung fehlt",IF(AND($M186&lt;&gt;"",$M186&lt;TODAY()),"abgelaufen","ok"))))</f>
        <v/>
      </c>
      <c r="P186" s="19"/>
      <c r="Q186" s="19"/>
      <c r="R186" s="19"/>
    </row>
    <row r="187" customFormat="false" ht="15" hidden="false" customHeight="false" outlineLevel="0" collapsed="false">
      <c r="A187" s="18"/>
      <c r="B187" s="19"/>
      <c r="C187" s="19"/>
      <c r="D187" s="19"/>
      <c r="E187" s="20"/>
      <c r="F187" s="19"/>
      <c r="G187" s="19"/>
      <c r="H187" s="19"/>
      <c r="I187" s="19"/>
      <c r="J187" s="19"/>
      <c r="K187" s="19"/>
      <c r="L187" s="18"/>
      <c r="M187" s="18"/>
      <c r="N187" s="18"/>
      <c r="O187" s="12" t="str">
        <f aca="true">IF($B187="","",IF($I187&lt;&gt;"konventionell","",IF($K187="","Genehmigung fehlt",IF(AND($M187&lt;&gt;"",$M187&lt;TODAY()),"abgelaufen","ok"))))</f>
        <v/>
      </c>
      <c r="P187" s="19"/>
      <c r="Q187" s="19"/>
      <c r="R187" s="19"/>
    </row>
    <row r="188" customFormat="false" ht="15" hidden="false" customHeight="false" outlineLevel="0" collapsed="false">
      <c r="A188" s="18"/>
      <c r="B188" s="19"/>
      <c r="C188" s="19"/>
      <c r="D188" s="19"/>
      <c r="E188" s="20"/>
      <c r="F188" s="19"/>
      <c r="G188" s="19"/>
      <c r="H188" s="19"/>
      <c r="I188" s="19"/>
      <c r="J188" s="19"/>
      <c r="K188" s="19"/>
      <c r="L188" s="18"/>
      <c r="M188" s="18"/>
      <c r="N188" s="18"/>
      <c r="O188" s="12" t="str">
        <f aca="true">IF($B188="","",IF($I188&lt;&gt;"konventionell","",IF($K188="","Genehmigung fehlt",IF(AND($M188&lt;&gt;"",$M188&lt;TODAY()),"abgelaufen","ok"))))</f>
        <v/>
      </c>
      <c r="P188" s="19"/>
      <c r="Q188" s="19"/>
      <c r="R188" s="19"/>
    </row>
    <row r="189" customFormat="false" ht="15" hidden="false" customHeight="false" outlineLevel="0" collapsed="false">
      <c r="A189" s="18"/>
      <c r="B189" s="19"/>
      <c r="C189" s="19"/>
      <c r="D189" s="19"/>
      <c r="E189" s="20"/>
      <c r="F189" s="19"/>
      <c r="G189" s="19"/>
      <c r="H189" s="19"/>
      <c r="I189" s="19"/>
      <c r="J189" s="19"/>
      <c r="K189" s="19"/>
      <c r="L189" s="18"/>
      <c r="M189" s="18"/>
      <c r="N189" s="18"/>
      <c r="O189" s="12" t="str">
        <f aca="true">IF($B189="","",IF($I189&lt;&gt;"konventionell","",IF($K189="","Genehmigung fehlt",IF(AND($M189&lt;&gt;"",$M189&lt;TODAY()),"abgelaufen","ok"))))</f>
        <v/>
      </c>
      <c r="P189" s="19"/>
      <c r="Q189" s="19"/>
      <c r="R189" s="19"/>
    </row>
    <row r="190" customFormat="false" ht="15" hidden="false" customHeight="false" outlineLevel="0" collapsed="false">
      <c r="A190" s="18"/>
      <c r="B190" s="19"/>
      <c r="C190" s="19"/>
      <c r="D190" s="19"/>
      <c r="E190" s="20"/>
      <c r="F190" s="19"/>
      <c r="G190" s="19"/>
      <c r="H190" s="19"/>
      <c r="I190" s="19"/>
      <c r="J190" s="19"/>
      <c r="K190" s="19"/>
      <c r="L190" s="18"/>
      <c r="M190" s="18"/>
      <c r="N190" s="18"/>
      <c r="O190" s="12" t="str">
        <f aca="true">IF($B190="","",IF($I190&lt;&gt;"konventionell","",IF($K190="","Genehmigung fehlt",IF(AND($M190&lt;&gt;"",$M190&lt;TODAY()),"abgelaufen","ok"))))</f>
        <v/>
      </c>
      <c r="P190" s="19"/>
      <c r="Q190" s="19"/>
      <c r="R190" s="19"/>
    </row>
    <row r="191" customFormat="false" ht="15" hidden="false" customHeight="false" outlineLevel="0" collapsed="false">
      <c r="A191" s="18"/>
      <c r="B191" s="19"/>
      <c r="C191" s="19"/>
      <c r="D191" s="19"/>
      <c r="E191" s="20"/>
      <c r="F191" s="19"/>
      <c r="G191" s="19"/>
      <c r="H191" s="19"/>
      <c r="I191" s="19"/>
      <c r="J191" s="19"/>
      <c r="K191" s="19"/>
      <c r="L191" s="18"/>
      <c r="M191" s="18"/>
      <c r="N191" s="18"/>
      <c r="O191" s="12" t="str">
        <f aca="true">IF($B191="","",IF($I191&lt;&gt;"konventionell","",IF($K191="","Genehmigung fehlt",IF(AND($M191&lt;&gt;"",$M191&lt;TODAY()),"abgelaufen","ok"))))</f>
        <v/>
      </c>
      <c r="P191" s="19"/>
      <c r="Q191" s="19"/>
      <c r="R191" s="19"/>
    </row>
    <row r="192" customFormat="false" ht="15" hidden="false" customHeight="false" outlineLevel="0" collapsed="false">
      <c r="A192" s="18"/>
      <c r="B192" s="19"/>
      <c r="C192" s="19"/>
      <c r="D192" s="19"/>
      <c r="E192" s="20"/>
      <c r="F192" s="19"/>
      <c r="G192" s="19"/>
      <c r="H192" s="19"/>
      <c r="I192" s="19"/>
      <c r="J192" s="19"/>
      <c r="K192" s="19"/>
      <c r="L192" s="18"/>
      <c r="M192" s="18"/>
      <c r="N192" s="18"/>
      <c r="O192" s="12" t="str">
        <f aca="true">IF($B192="","",IF($I192&lt;&gt;"konventionell","",IF($K192="","Genehmigung fehlt",IF(AND($M192&lt;&gt;"",$M192&lt;TODAY()),"abgelaufen","ok"))))</f>
        <v/>
      </c>
      <c r="P192" s="19"/>
      <c r="Q192" s="19"/>
      <c r="R192" s="19"/>
    </row>
    <row r="193" customFormat="false" ht="15" hidden="false" customHeight="false" outlineLevel="0" collapsed="false">
      <c r="A193" s="18"/>
      <c r="B193" s="19"/>
      <c r="C193" s="19"/>
      <c r="D193" s="19"/>
      <c r="E193" s="20"/>
      <c r="F193" s="19"/>
      <c r="G193" s="19"/>
      <c r="H193" s="19"/>
      <c r="I193" s="19"/>
      <c r="J193" s="19"/>
      <c r="K193" s="19"/>
      <c r="L193" s="18"/>
      <c r="M193" s="18"/>
      <c r="N193" s="18"/>
      <c r="O193" s="12" t="str">
        <f aca="true">IF($B193="","",IF($I193&lt;&gt;"konventionell","",IF($K193="","Genehmigung fehlt",IF(AND($M193&lt;&gt;"",$M193&lt;TODAY()),"abgelaufen","ok"))))</f>
        <v/>
      </c>
      <c r="P193" s="19"/>
      <c r="Q193" s="19"/>
      <c r="R193" s="19"/>
    </row>
    <row r="194" customFormat="false" ht="15" hidden="false" customHeight="false" outlineLevel="0" collapsed="false">
      <c r="A194" s="18"/>
      <c r="B194" s="19"/>
      <c r="C194" s="19"/>
      <c r="D194" s="19"/>
      <c r="E194" s="20"/>
      <c r="F194" s="19"/>
      <c r="G194" s="19"/>
      <c r="H194" s="19"/>
      <c r="I194" s="19"/>
      <c r="J194" s="19"/>
      <c r="K194" s="19"/>
      <c r="L194" s="18"/>
      <c r="M194" s="18"/>
      <c r="N194" s="18"/>
      <c r="O194" s="12" t="str">
        <f aca="true">IF($B194="","",IF($I194&lt;&gt;"konventionell","",IF($K194="","Genehmigung fehlt",IF(AND($M194&lt;&gt;"",$M194&lt;TODAY()),"abgelaufen","ok"))))</f>
        <v/>
      </c>
      <c r="P194" s="19"/>
      <c r="Q194" s="19"/>
      <c r="R194" s="19"/>
    </row>
    <row r="195" customFormat="false" ht="15" hidden="false" customHeight="false" outlineLevel="0" collapsed="false">
      <c r="A195" s="18"/>
      <c r="B195" s="19"/>
      <c r="C195" s="19"/>
      <c r="D195" s="19"/>
      <c r="E195" s="20"/>
      <c r="F195" s="19"/>
      <c r="G195" s="19"/>
      <c r="H195" s="19"/>
      <c r="I195" s="19"/>
      <c r="J195" s="19"/>
      <c r="K195" s="19"/>
      <c r="L195" s="18"/>
      <c r="M195" s="18"/>
      <c r="N195" s="18"/>
      <c r="O195" s="12" t="str">
        <f aca="true">IF($B195="","",IF($I195&lt;&gt;"konventionell","",IF($K195="","Genehmigung fehlt",IF(AND($M195&lt;&gt;"",$M195&lt;TODAY()),"abgelaufen","ok"))))</f>
        <v/>
      </c>
      <c r="P195" s="19"/>
      <c r="Q195" s="19"/>
      <c r="R195" s="19"/>
    </row>
    <row r="196" customFormat="false" ht="15" hidden="false" customHeight="false" outlineLevel="0" collapsed="false">
      <c r="A196" s="18"/>
      <c r="B196" s="19"/>
      <c r="C196" s="19"/>
      <c r="D196" s="19"/>
      <c r="E196" s="20"/>
      <c r="F196" s="19"/>
      <c r="G196" s="19"/>
      <c r="H196" s="19"/>
      <c r="I196" s="19"/>
      <c r="J196" s="19"/>
      <c r="K196" s="19"/>
      <c r="L196" s="18"/>
      <c r="M196" s="18"/>
      <c r="N196" s="18"/>
      <c r="O196" s="12" t="str">
        <f aca="true">IF($B196="","",IF($I196&lt;&gt;"konventionell","",IF($K196="","Genehmigung fehlt",IF(AND($M196&lt;&gt;"",$M196&lt;TODAY()),"abgelaufen","ok"))))</f>
        <v/>
      </c>
      <c r="P196" s="19"/>
      <c r="Q196" s="19"/>
      <c r="R196" s="19"/>
    </row>
    <row r="197" customFormat="false" ht="15" hidden="false" customHeight="false" outlineLevel="0" collapsed="false">
      <c r="A197" s="18"/>
      <c r="B197" s="19"/>
      <c r="C197" s="19"/>
      <c r="D197" s="19"/>
      <c r="E197" s="20"/>
      <c r="F197" s="19"/>
      <c r="G197" s="19"/>
      <c r="H197" s="19"/>
      <c r="I197" s="19"/>
      <c r="J197" s="19"/>
      <c r="K197" s="19"/>
      <c r="L197" s="18"/>
      <c r="M197" s="18"/>
      <c r="N197" s="18"/>
      <c r="O197" s="12" t="str">
        <f aca="true">IF($B197="","",IF($I197&lt;&gt;"konventionell","",IF($K197="","Genehmigung fehlt",IF(AND($M197&lt;&gt;"",$M197&lt;TODAY()),"abgelaufen","ok"))))</f>
        <v/>
      </c>
      <c r="P197" s="19"/>
      <c r="Q197" s="19"/>
      <c r="R197" s="19"/>
    </row>
    <row r="198" customFormat="false" ht="15" hidden="false" customHeight="false" outlineLevel="0" collapsed="false">
      <c r="A198" s="18"/>
      <c r="B198" s="19"/>
      <c r="C198" s="19"/>
      <c r="D198" s="19"/>
      <c r="E198" s="20"/>
      <c r="F198" s="19"/>
      <c r="G198" s="19"/>
      <c r="H198" s="19"/>
      <c r="I198" s="19"/>
      <c r="J198" s="19"/>
      <c r="K198" s="19"/>
      <c r="L198" s="18"/>
      <c r="M198" s="18"/>
      <c r="N198" s="18"/>
      <c r="O198" s="12" t="str">
        <f aca="true">IF($B198="","",IF($I198&lt;&gt;"konventionell","",IF($K198="","Genehmigung fehlt",IF(AND($M198&lt;&gt;"",$M198&lt;TODAY()),"abgelaufen","ok"))))</f>
        <v/>
      </c>
      <c r="P198" s="19"/>
      <c r="Q198" s="19"/>
      <c r="R198" s="19"/>
    </row>
    <row r="199" customFormat="false" ht="15" hidden="false" customHeight="false" outlineLevel="0" collapsed="false">
      <c r="A199" s="18"/>
      <c r="B199" s="19"/>
      <c r="C199" s="19"/>
      <c r="D199" s="19"/>
      <c r="E199" s="20"/>
      <c r="F199" s="19"/>
      <c r="G199" s="19"/>
      <c r="H199" s="19"/>
      <c r="I199" s="19"/>
      <c r="J199" s="19"/>
      <c r="K199" s="19"/>
      <c r="L199" s="18"/>
      <c r="M199" s="18"/>
      <c r="N199" s="18"/>
      <c r="O199" s="12" t="str">
        <f aca="true">IF($B199="","",IF($I199&lt;&gt;"konventionell","",IF($K199="","Genehmigung fehlt",IF(AND($M199&lt;&gt;"",$M199&lt;TODAY()),"abgelaufen","ok"))))</f>
        <v/>
      </c>
      <c r="P199" s="19"/>
      <c r="Q199" s="19"/>
      <c r="R199" s="19"/>
    </row>
    <row r="200" customFormat="false" ht="15" hidden="false" customHeight="false" outlineLevel="0" collapsed="false">
      <c r="A200" s="18"/>
      <c r="B200" s="19"/>
      <c r="C200" s="19"/>
      <c r="D200" s="19"/>
      <c r="E200" s="20"/>
      <c r="F200" s="19"/>
      <c r="G200" s="19"/>
      <c r="H200" s="19"/>
      <c r="I200" s="19"/>
      <c r="J200" s="19"/>
      <c r="K200" s="19"/>
      <c r="L200" s="18"/>
      <c r="M200" s="18"/>
      <c r="N200" s="18"/>
      <c r="O200" s="12" t="str">
        <f aca="true">IF($B200="","",IF($I200&lt;&gt;"konventionell","",IF($K200="","Genehmigung fehlt",IF(AND($M200&lt;&gt;"",$M200&lt;TODAY()),"abgelaufen","ok"))))</f>
        <v/>
      </c>
      <c r="P200" s="19"/>
      <c r="Q200" s="19"/>
      <c r="R200" s="19"/>
    </row>
    <row r="201" customFormat="false" ht="15" hidden="false" customHeight="false" outlineLevel="0" collapsed="false">
      <c r="A201" s="18"/>
      <c r="B201" s="19"/>
      <c r="C201" s="19"/>
      <c r="D201" s="19"/>
      <c r="E201" s="20"/>
      <c r="F201" s="19"/>
      <c r="G201" s="19"/>
      <c r="H201" s="19"/>
      <c r="I201" s="19"/>
      <c r="J201" s="19"/>
      <c r="K201" s="19"/>
      <c r="L201" s="18"/>
      <c r="M201" s="18"/>
      <c r="N201" s="18"/>
      <c r="O201" s="12" t="str">
        <f aca="true">IF($B201="","",IF($I201&lt;&gt;"konventionell","",IF($K201="","Genehmigung fehlt",IF(AND($M201&lt;&gt;"",$M201&lt;TODAY()),"abgelaufen","ok"))))</f>
        <v/>
      </c>
      <c r="P201" s="19"/>
      <c r="Q201" s="19"/>
      <c r="R201" s="19"/>
    </row>
  </sheetData>
  <autoFilter ref="A1:R201"/>
  <dataValidations count="3">
    <dataValidation allowBlank="true" errorStyle="stop" operator="between" showDropDown="false" showErrorMessage="false" showInputMessage="false" sqref="D2:D201" type="list">
      <formula1>"Saatgut,Pflanzgut,Jungpflanzen,Pflanzkartoffeln"</formula1>
      <formula2>0</formula2>
    </dataValidation>
    <dataValidation allowBlank="true" errorStyle="stop" operator="between" showDropDown="false" showErrorMessage="false" showInputMessage="false" sqref="F2:F201" type="list">
      <formula1>"dt,kg,g,Stück,Tsd. Korn"</formula1>
      <formula2>0</formula2>
    </dataValidation>
    <dataValidation allowBlank="true" errorStyle="stop" operator="between" showDropDown="false" showErrorMessage="false" showInputMessage="false" sqref="I2:I201" type="list">
      <formula1>"Öko,Umstellung,konventionell"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4"/>
  </cols>
  <sheetData>
    <row r="2" customFormat="false" ht="19.7" hidden="false" customHeight="false" outlineLevel="0" collapsed="false">
      <c r="B2" s="21" t="s">
        <v>79</v>
      </c>
    </row>
    <row r="3" customFormat="false" ht="15" hidden="false" customHeight="false" outlineLevel="0" collapsed="false">
      <c r="B3" s="22" t="s">
        <v>80</v>
      </c>
    </row>
    <row r="5" customFormat="false" ht="15" hidden="false" customHeight="false" outlineLevel="0" collapsed="false">
      <c r="B5" s="23" t="s">
        <v>81</v>
      </c>
      <c r="C5" s="24" t="n">
        <f aca="false">COUNTIF(Saatgut!$B$2:$B$201,"&lt;&gt;")</f>
        <v>1</v>
      </c>
    </row>
    <row r="6" customFormat="false" ht="15" hidden="false" customHeight="false" outlineLevel="0" collapsed="false">
      <c r="B6" s="25" t="s">
        <v>82</v>
      </c>
      <c r="C6" s="26" t="n">
        <f aca="false">COUNTIF(Saatgut!$I$2:$I$201,"Öko")</f>
        <v>1</v>
      </c>
    </row>
    <row r="7" customFormat="false" ht="15" hidden="false" customHeight="false" outlineLevel="0" collapsed="false">
      <c r="B7" s="25" t="s">
        <v>83</v>
      </c>
      <c r="C7" s="26" t="n">
        <f aca="false">COUNTIF(Saatgut!$I$2:$I$201,"Umstellung")</f>
        <v>0</v>
      </c>
    </row>
    <row r="8" customFormat="false" ht="15" hidden="false" customHeight="false" outlineLevel="0" collapsed="false">
      <c r="B8" s="25" t="s">
        <v>84</v>
      </c>
      <c r="C8" s="26" t="n">
        <f aca="false">COUNTIF(Saatgut!$I$2:$I$201,"konventionell")</f>
        <v>0</v>
      </c>
    </row>
    <row r="9" customFormat="false" ht="15" hidden="false" customHeight="false" outlineLevel="0" collapsed="false">
      <c r="B9" s="23" t="s">
        <v>85</v>
      </c>
      <c r="C9" s="27" t="n">
        <f aca="false">IF($C$5=0,"",ROUND((N($C$6)+N($C$7))/$C$5,3))</f>
        <v>1</v>
      </c>
    </row>
    <row r="11" customFormat="false" ht="15" hidden="false" customHeight="false" outlineLevel="0" collapsed="false">
      <c r="B11" s="23" t="s">
        <v>86</v>
      </c>
    </row>
    <row r="12" customFormat="false" ht="15" hidden="false" customHeight="false" outlineLevel="0" collapsed="false">
      <c r="B12" s="25" t="s">
        <v>87</v>
      </c>
      <c r="C12" s="26" t="n">
        <f aca="false">COUNTIF(Saatgut!$O$2:$O$201,"Genehmigung fehlt")</f>
        <v>0</v>
      </c>
    </row>
    <row r="13" customFormat="false" ht="15" hidden="false" customHeight="false" outlineLevel="0" collapsed="false">
      <c r="B13" s="25" t="s">
        <v>88</v>
      </c>
      <c r="C13" s="26" t="n">
        <f aca="false">COUNTIF(Saatgut!$O$2:$O$201,"abgelaufen")</f>
        <v>0</v>
      </c>
    </row>
    <row r="14" customFormat="false" ht="15" hidden="false" customHeight="false" outlineLevel="0" collapsed="false">
      <c r="B14" s="25" t="s">
        <v>89</v>
      </c>
      <c r="C14" s="26" t="n">
        <f aca="false">COUNTIFS(Saatgut!$I$2:$I$201,"konventionell",Saatgut!$N$2:$N$201,"")</f>
        <v>0</v>
      </c>
    </row>
    <row r="15" customFormat="false" ht="15" hidden="false" customHeight="false" outlineLevel="0" collapsed="false">
      <c r="B15" s="25" t="s">
        <v>90</v>
      </c>
      <c r="C15" s="26" t="n">
        <f aca="false">COUNTIFS(Saatgut!$I$2:$I$201,"konventionell",Saatgut!$P$2:$P$201,"")</f>
        <v>0</v>
      </c>
    </row>
    <row r="17" customFormat="false" ht="15" hidden="false" customHeight="true" outlineLevel="0" collapsed="false">
      <c r="B17" s="28" t="s">
        <v>91</v>
      </c>
      <c r="C17" s="28"/>
      <c r="D17" s="28"/>
      <c r="E17" s="28"/>
    </row>
    <row r="18" customFormat="false" ht="15" hidden="false" customHeight="false" outlineLevel="0" collapsed="false">
      <c r="B18" s="28"/>
      <c r="C18" s="28"/>
      <c r="D18" s="28"/>
      <c r="E18" s="28"/>
    </row>
    <row r="19" customFormat="false" ht="15" hidden="false" customHeight="false" outlineLevel="0" collapsed="false">
      <c r="B19" s="28"/>
      <c r="C19" s="28"/>
      <c r="D19" s="28"/>
      <c r="E19" s="28"/>
    </row>
  </sheetData>
  <mergeCells count="1">
    <mergeCell ref="B17:E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92</v>
      </c>
    </row>
    <row r="4" customFormat="false" ht="15" hidden="false" customHeight="true" outlineLevel="0" collapsed="false">
      <c r="B4" s="4" t="s">
        <v>93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94</v>
      </c>
      <c r="C8" s="4" t="s">
        <v>95</v>
      </c>
      <c r="D8" s="4"/>
      <c r="E8" s="4"/>
    </row>
    <row r="9" customFormat="false" ht="45.75" hidden="false" customHeight="true" outlineLevel="0" collapsed="false">
      <c r="B9" s="3" t="s">
        <v>96</v>
      </c>
      <c r="C9" s="4" t="s">
        <v>97</v>
      </c>
      <c r="D9" s="4"/>
      <c r="E9" s="4"/>
    </row>
    <row r="10" customFormat="false" ht="45.75" hidden="false" customHeight="true" outlineLevel="0" collapsed="false">
      <c r="B10" s="3" t="s">
        <v>98</v>
      </c>
      <c r="C10" s="4" t="s">
        <v>99</v>
      </c>
      <c r="D10" s="4"/>
      <c r="E10" s="4"/>
    </row>
    <row r="12" customFormat="false" ht="15.75" hidden="false" customHeight="true" outlineLevel="0" collapsed="false">
      <c r="B12" s="29"/>
      <c r="C12" s="29"/>
      <c r="D12" s="29"/>
      <c r="E12" s="29"/>
      <c r="F12" s="29"/>
    </row>
    <row r="13" customFormat="false" ht="33.75" hidden="false" customHeight="true" outlineLevel="0" collapsed="false">
      <c r="B13" s="29"/>
      <c r="C13" s="29"/>
      <c r="D13" s="29"/>
      <c r="E13" s="29"/>
      <c r="F13" s="29"/>
    </row>
    <row r="14" customFormat="false" ht="9.75" hidden="false" customHeight="true" outlineLevel="0" collapsed="false">
      <c r="B14" s="29"/>
      <c r="C14" s="29"/>
      <c r="D14" s="29"/>
      <c r="E14" s="29"/>
      <c r="F14" s="29"/>
    </row>
    <row r="15" customFormat="false" ht="6" hidden="false" customHeight="true" outlineLevel="0" collapsed="false">
      <c r="B15" s="29"/>
      <c r="C15" s="29"/>
      <c r="D15" s="29"/>
      <c r="E15" s="29"/>
      <c r="F15" s="29"/>
    </row>
    <row r="16" customFormat="false" ht="15" hidden="false" customHeight="true" outlineLevel="0" collapsed="false">
      <c r="B16" s="30" t="s">
        <v>100</v>
      </c>
      <c r="C16" s="30"/>
      <c r="D16" s="29"/>
      <c r="E16" s="29"/>
      <c r="F16" s="29"/>
    </row>
    <row r="17" customFormat="false" ht="15" hidden="false" customHeight="false" outlineLevel="0" collapsed="false">
      <c r="B17" s="30"/>
      <c r="C17" s="30"/>
      <c r="D17" s="29"/>
      <c r="E17" s="29"/>
      <c r="F17" s="29"/>
    </row>
    <row r="18" customFormat="false" ht="15" hidden="false" customHeight="false" outlineLevel="0" collapsed="false">
      <c r="B18" s="30"/>
      <c r="C18" s="30"/>
      <c r="D18" s="29"/>
      <c r="E18" s="29"/>
      <c r="F18" s="29"/>
    </row>
    <row r="19" customFormat="false" ht="15" hidden="false" customHeight="false" outlineLevel="0" collapsed="false">
      <c r="B19" s="31" t="s">
        <v>101</v>
      </c>
      <c r="C19" s="29"/>
      <c r="D19" s="29"/>
      <c r="E19" s="32" t="s">
        <v>102</v>
      </c>
      <c r="F19" s="29"/>
    </row>
    <row r="20" customFormat="false" ht="9.75" hidden="false" customHeight="true" outlineLevel="0" collapsed="false">
      <c r="B20" s="29"/>
      <c r="C20" s="29"/>
      <c r="D20" s="29"/>
      <c r="E20" s="29"/>
      <c r="F20" s="29"/>
    </row>
    <row r="23" customFormat="false" ht="22.35" hidden="false" customHeight="false" outlineLevel="0" collapsed="false">
      <c r="B23" s="2" t="s">
        <v>103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2026-08-23T12:48:45Z</dcterms:created>
  <dc:creator>openpyxl</dc:creator>
  <dc:description/>
  <dc:language>en-US</dc:language>
  <cp:lastModifiedBy/>
  <dcterms:modified xsi:type="dcterms:W3CDTF">2026-08-23T12:48:45Z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