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comments7.xml" ContentType="application/vnd.openxmlformats-officedocument.spreadsheetml.comments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vmlDrawing3.vml" ContentType="application/vnd.openxmlformats-officedocument.vmlDrawing"/>
  <Override PartName="/xl/drawings/drawing2.xml" ContentType="application/vnd.openxmlformats-officedocument.drawing+xml"/>
  <Override PartName="/xl/drawings/vmlDrawing1.vml" ContentType="application/vnd.openxmlformats-officedocument.vmlDrawing"/>
  <Override PartName="/xl/drawings/_rels/drawing8.xml.rels" ContentType="application/vnd.openxmlformats-package.relationships+xml"/>
  <Override PartName="/xl/drawings/_rels/drawing7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vmlDrawing2.vml" ContentType="application/vnd.openxmlformats-officedocument.vmlDrawing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comments5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Ausfüllhilfe" sheetId="2" state="visible" r:id="rId4"/>
    <sheet name="Anteilstypen" sheetId="3" state="visible" r:id="rId5"/>
    <sheet name="Abholorte" sheetId="4" state="visible" r:id="rId6"/>
    <sheet name="Mitglieder" sheetId="5" state="visible" r:id="rId7"/>
    <sheet name="Kulturen" sheetId="6" state="visible" r:id="rId8"/>
    <sheet name="Ernte" sheetId="7" state="visible" r:id="rId9"/>
    <sheet name="Verteilung" sheetId="8" state="visible" r:id="rId10"/>
    <sheet name="Grenzen" sheetId="9" state="visible" r:id="rId11"/>
  </sheets>
  <definedNames>
    <definedName function="false" hidden="false" localSheetId="3" name="_xlnm.Print_Titles" vbProcedure="false">Abholorte!$1:$1</definedName>
    <definedName function="false" hidden="true" localSheetId="3" name="_xlnm._FilterDatabase" vbProcedure="false">Abholorte!$A$1:$F$31</definedName>
    <definedName function="false" hidden="false" localSheetId="2" name="_xlnm.Print_Titles" vbProcedure="false">Anteilstypen!$1:$1</definedName>
    <definedName function="false" hidden="true" localSheetId="2" name="_xlnm._FilterDatabase" vbProcedure="false">Anteilstypen!$A$1:$E$21</definedName>
    <definedName function="false" hidden="false" localSheetId="6" name="_xlnm.Print_Titles" vbProcedure="false">Ernte!$1:$1</definedName>
    <definedName function="false" hidden="true" localSheetId="6" name="_xlnm._FilterDatabase" vbProcedure="false">Ernte!$A$1:$G$401</definedName>
    <definedName function="false" hidden="false" localSheetId="8" name="_xlnm.Print_Area" vbProcedure="false">Grenzen!$A$1:$F$23</definedName>
    <definedName function="false" hidden="false" localSheetId="5" name="_xlnm.Print_Titles" vbProcedure="false">Kulturen!$1:$1</definedName>
    <definedName function="false" hidden="true" localSheetId="5" name="_xlnm._FilterDatabase" vbProcedure="false">Kulturen!$A$1:$D$81</definedName>
    <definedName function="false" hidden="false" localSheetId="4" name="_xlnm.Print_Titles" vbProcedure="false">Mitglieder!$1:$1</definedName>
    <definedName function="false" hidden="true" localSheetId="4" name="_xlnm._FilterDatabase" vbProcedure="false">Mitglieder!$A$1:$L$301</definedName>
    <definedName function="false" hidden="false" localSheetId="0" name="_xlnm.Print_Area" vbProcedure="false">Start!$A$1:$F$38</definedName>
    <definedName function="false" hidden="false" localSheetId="7" name="_xlnm.Print_Area" vbProcedure="false">Verteilung!$A$1:$F$103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1" authorId="0">
      <text>
        <r>
          <rPr>
            <sz val="10"/>
            <rFont val="Arial"/>
            <family val="2"/>
          </rPr>
          <t xml:space="preserve">Verteilungsfaktor. Voller Anteil 1,0, halber 0,5. Eure Vereinbarung, keine Vorgabe.</t>
        </r>
      </text>
    </comment>
  </commentList>
</comments>
</file>

<file path=xl/comments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G1" authorId="0">
      <text>
        <r>
          <rPr>
            <sz val="10"/>
            <rFont val="Arial"/>
            <family val="2"/>
          </rPr>
          <t xml:space="preserve">Aus dem Anteilstyp. Ohne Anteilstyp zählt das Mitglied als voller Anteil.</t>
        </r>
      </text>
    </comment>
  </commentList>
</comments>
</file>

<file path=xl/comments7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F1" authorId="0">
      <text>
        <r>
          <rPr>
            <sz val="10"/>
            <rFont val="Arial"/>
            <family val="2"/>
          </rPr>
          <t xml:space="preserve">„nein“ für Ernte, die in den Hofladen oder auf den Markt geht und nicht in die Anteile.</t>
        </r>
      </text>
    </comment>
  </commentList>
</comments>
</file>

<file path=xl/sharedStrings.xml><?xml version="1.0" encoding="utf-8"?>
<sst xmlns="http://schemas.openxmlformats.org/spreadsheetml/2006/main" count="150" uniqueCount="111">
  <si>
    <t xml:space="preserve">Solawi-Verteilung</t>
  </si>
  <si>
    <t xml:space="preserve">Version 1.0 · Stand 23.08.2026 · hofbuch.de/vorlagen</t>
  </si>
  <si>
    <t xml:space="preserve">Wofür diese Datei ist</t>
  </si>
  <si>
    <t xml:space="preserve">Mitglieder, Anteilstypen und Abholorte. Aus den Wertigkeiten der aktiven Mitglieder ergibt sich die Verteilungsbasis, aus der Wochenernte die Menge je vollem Anteil. Dieselbe Logik wie das Solawi-Modul im Hofbuch.</t>
  </si>
  <si>
    <t xml:space="preserve">Rechtsgrundlagen und Fristen</t>
  </si>
  <si>
    <t xml:space="preserve">Rechtsgrundlage</t>
  </si>
  <si>
    <t xml:space="preserve">keine — Betriebsorganisation</t>
  </si>
  <si>
    <t xml:space="preserve">Verteilungsbasis</t>
  </si>
  <si>
    <t xml:space="preserve">Summe der Wertigkeiten aller aktiven Mitglieder</t>
  </si>
  <si>
    <t xml:space="preserve">Menge je vollem Anteil</t>
  </si>
  <si>
    <t xml:space="preserve">Wochenernte einer Kultur geteilt durch die Verteilungsbasis</t>
  </si>
  <si>
    <t xml:space="preserve">Wertigkeiten</t>
  </si>
  <si>
    <t xml:space="preserve">Annahmen deines Betriebs, frei wählbar. Ein voller Anteil ist 1,0, ein halber 0,5 — oder was ihr vereinbart habt</t>
  </si>
  <si>
    <t xml:space="preserve">Ohne Anteilstyp</t>
  </si>
  <si>
    <t xml:space="preserve">zählt ein Mitglied als voller Anteil</t>
  </si>
  <si>
    <t xml:space="preserve">So füllst du sie aus</t>
  </si>
  <si>
    <t xml:space="preserve">1. Blatt „Anteilstypen“: eure Typen mit Wertigkeit anlegen.</t>
  </si>
  <si>
    <t xml:space="preserve">2. Blatt „Abholorte“: Depots mit Tag und Zeit.</t>
  </si>
  <si>
    <t xml:space="preserve">3. Blatt „Mitglieder“: wer welchen Anteil hat, wo abholt und ob aktiv.</t>
  </si>
  <si>
    <t xml:space="preserve">4. Blatt „Ernte“: die Wochenernte je Kultur. Blatt „Verteilung“ rechnet die Erntepost.</t>
  </si>
  <si>
    <t xml:space="preserve">Zellen-Legende</t>
  </si>
  <si>
    <t xml:space="preserve">Gelb</t>
  </si>
  <si>
    <t xml:space="preserve">ausfüllen</t>
  </si>
  <si>
    <t xml:space="preserve">Grau/kursiv</t>
  </si>
  <si>
    <t xml:space="preserve">Beispielzeile — überschreiben oder löschen</t>
  </si>
  <si>
    <t xml:space="preserve">Weiß</t>
  </si>
  <si>
    <t xml:space="preserve">rechnet sich selbst — bitte nicht überschreiben</t>
  </si>
  <si>
    <t xml:space="preserve">Betriebsangaben</t>
  </si>
  <si>
    <t xml:space="preserve">Betrieb</t>
  </si>
  <si>
    <t xml:space="preserve">Anbaujahr</t>
  </si>
  <si>
    <t xml:space="preserve">Solawi-Name</t>
  </si>
  <si>
    <t xml:space="preserve">Verantwortlich</t>
  </si>
  <si>
    <t xml:space="preserve">Keine Rechtsberatung. Prüfe die für deinen Betrieb und dein Bundesland geltenden Vorgaben; Landesrecht, Auflagen und Verbandsrichtlinien können mehr verlangen.</t>
  </si>
  <si>
    <t xml:space="preserve">Quellen: Solawi-Modul im Hofbuch (Verteilungslogik übernommen)</t>
  </si>
  <si>
    <t xml:space="preserve">Blatt</t>
  </si>
  <si>
    <t xml:space="preserve">Spalte</t>
  </si>
  <si>
    <t xml:space="preserve">Was gehört hinein</t>
  </si>
  <si>
    <t xml:space="preserve">Anteilstypen</t>
  </si>
  <si>
    <t xml:space="preserve">Wertigkeit</t>
  </si>
  <si>
    <t xml:space="preserve">Der Verteilungsfaktor. Voller Anteil 1,0, halber 0,5, Solidaranteil vielleicht 1,0 bei höherem Beitrag. Das ist eure Vereinbarung, keine Vorgabe.</t>
  </si>
  <si>
    <t xml:space="preserve">Abholorte</t>
  </si>
  <si>
    <t xml:space="preserve">Tag und Zeit</t>
  </si>
  <si>
    <t xml:space="preserve">Erscheint auf der Erntepost, damit niemand nachfragen muss.</t>
  </si>
  <si>
    <t xml:space="preserve">Mitglieder</t>
  </si>
  <si>
    <t xml:space="preserve">Anteilstyp</t>
  </si>
  <si>
    <t xml:space="preserve">Aus der Auswahlliste. Ohne Anteilstyp zählt das Mitglied als voller Anteil — so macht es auch das Hofbuch.</t>
  </si>
  <si>
    <t xml:space="preserve">aktiv</t>
  </si>
  <si>
    <t xml:space="preserve">Nur aktive Mitglieder zählen in die Verteilungsbasis. Pausierende auf „nein“ setzen statt löschen.</t>
  </si>
  <si>
    <t xml:space="preserve">Rechnet sich aus dem Anteilstyp.</t>
  </si>
  <si>
    <t xml:space="preserve">Ernte</t>
  </si>
  <si>
    <t xml:space="preserve">Datum und Menge</t>
  </si>
  <si>
    <t xml:space="preserve">Was in dieser Woche für die Verteilung geerntet wurde. Die Kalenderwoche rechnet sich aus dem Datum.</t>
  </si>
  <si>
    <t xml:space="preserve">Einheit</t>
  </si>
  <si>
    <t xml:space="preserve">kg, Stück oder Bund — dieselben drei wie im Hofbuch. Innerhalb einer Kultur einheitlich bleiben.</t>
  </si>
  <si>
    <t xml:space="preserve">Verteilung</t>
  </si>
  <si>
    <t xml:space="preserve">Kalenderwoche</t>
  </si>
  <si>
    <t xml:space="preserve">Die einzige Zelle, die du hier einträgst. Sie steuert, welche Woche die Erntepost zeigt.</t>
  </si>
  <si>
    <t xml:space="preserve">je vollem Anteil</t>
  </si>
  <si>
    <t xml:space="preserve">Wochenernte geteilt durch die Verteilungsbasis. Ein halber Anteil bekommt die Hälfte davon.</t>
  </si>
  <si>
    <t xml:space="preserve">Anteil an Verteilung</t>
  </si>
  <si>
    <t xml:space="preserve">Wie viel Gewicht ein Anteilstyp oder ein Abholort in der Gesamtverteilung hat.</t>
  </si>
  <si>
    <t xml:space="preserve">Nr.</t>
  </si>
  <si>
    <t xml:space="preserve">Beitrag (€/Monat)</t>
  </si>
  <si>
    <t xml:space="preserve">Notiz</t>
  </si>
  <si>
    <t xml:space="preserve">Voller Anteil</t>
  </si>
  <si>
    <t xml:space="preserve">Wertigkeit 1,0 ist die Bezugsgröße</t>
  </si>
  <si>
    <t xml:space="preserve">Abholort</t>
  </si>
  <si>
    <t xml:space="preserve">Adresse</t>
  </si>
  <si>
    <t xml:space="preserve">Abholtag</t>
  </si>
  <si>
    <t xml:space="preserve">Zeit</t>
  </si>
  <si>
    <t xml:space="preserve">Hofabholung</t>
  </si>
  <si>
    <t xml:space="preserve">— Adresse —</t>
  </si>
  <si>
    <t xml:space="preserve">Mittwoch</t>
  </si>
  <si>
    <t xml:space="preserve">16–19 Uhr</t>
  </si>
  <si>
    <t xml:space="preserve">Name</t>
  </si>
  <si>
    <t xml:space="preserve">E-Mail</t>
  </si>
  <si>
    <t xml:space="preserve">Telefon</t>
  </si>
  <si>
    <t xml:space="preserve">Mitglied seit</t>
  </si>
  <si>
    <t xml:space="preserve">Tags</t>
  </si>
  <si>
    <t xml:space="preserve">— Name —</t>
  </si>
  <si>
    <t xml:space="preserve">— E-Mail —</t>
  </si>
  <si>
    <t xml:space="preserve">ja</t>
  </si>
  <si>
    <t xml:space="preserve">Kultur</t>
  </si>
  <si>
    <t xml:space="preserve">— Kultur —</t>
  </si>
  <si>
    <t xml:space="preserve">kg</t>
  </si>
  <si>
    <t xml:space="preserve">Datum</t>
  </si>
  <si>
    <t xml:space="preserve">KW</t>
  </si>
  <si>
    <t xml:space="preserve">Menge</t>
  </si>
  <si>
    <t xml:space="preserve">für Verteilung</t>
  </si>
  <si>
    <t xml:space="preserve">Erntepost</t>
  </si>
  <si>
    <t xml:space="preserve">Version 1.0 · Stand 23.08.2026</t>
  </si>
  <si>
    <t xml:space="preserve">← eintragen</t>
  </si>
  <si>
    <t xml:space="preserve">aktive Mitglieder</t>
  </si>
  <si>
    <t xml:space="preserve">Verteilungsbasis (Anteils-Äquivalente)</t>
  </si>
  <si>
    <t xml:space="preserve">Was diese Woche je vollem Anteil verteilt wird</t>
  </si>
  <si>
    <t xml:space="preserve">Verteilungsschlüssel nach Anteilstyp</t>
  </si>
  <si>
    <t xml:space="preserve">ohne Anteilstyp</t>
  </si>
  <si>
    <t xml:space="preserve">Verteilung nach Abholort</t>
  </si>
  <si>
    <t xml:space="preserve">Anteils-Äquivalente</t>
  </si>
  <si>
    <t xml:space="preserve">Was diese Datei nicht kann</t>
  </si>
  <si>
    <t xml:space="preserve">Sie verteilt, was da ist. Drei Dinge kann eine Tabelle nicht:</t>
  </si>
  <si>
    <t xml:space="preserve">Beiträge kalkulieren</t>
  </si>
  <si>
    <t xml:space="preserve">Was ein Anteil kosten muss, ergibt sich aus eurer Jahresplanung: Löhne, Pacht, Maschinen, Saatgut. Das ist eine eigene Rechnung und keine, die jemand von außen vorgeben sollte.</t>
  </si>
  <si>
    <t xml:space="preserve">Die Kiste packen</t>
  </si>
  <si>
    <t xml:space="preserve">Die Datei sagt, wie viel je vollem Anteil zusammenkommt. Wie daraus eine Kiste wird — aufrunden, Reste verteilen, Wünsche berücksichtigen — bleibt Handarbeit.</t>
  </si>
  <si>
    <t xml:space="preserve">Mitgliederdaten schützen</t>
  </si>
  <si>
    <t xml:space="preserve">Namen, Adressen und Telefonnummern in einer Excel-Datei auf dem Laptop sind personenbezogene Daten. Wer sie führt, sollte wissen, wo die Datei liegt und wer sie öffnen kann.</t>
  </si>
  <si>
    <t xml:space="preserve">Das Hofbuch führt Mitglieder in der zentralen Kundenkartei, rechnet die Verteilung mit und hält die Daten auf deinem Gerät. Die Vorlage hier bleibt kostenlos.</t>
  </si>
  <si>
    <t xml:space="preserve">hofbuch.de/vorlagen</t>
  </si>
  <si>
    <t xml:space="preserve">Alle Vorlagen, kostenlos</t>
  </si>
  <si>
    <t xml:space="preserve">Version 1.0 · Stand 23.08.2026 · Keine Rechtsberatung.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</si>
</sst>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dd\.mm\.yyyy"/>
    <numFmt numFmtId="167" formatCode="#,##0"/>
    <numFmt numFmtId="168" formatCode="0.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F4B3F"/>
      <name val="Arial"/>
      <family val="0"/>
      <charset val="1"/>
    </font>
    <font>
      <sz val="9"/>
      <color rgb="FF6B6B66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8A8A8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2"/>
    </font>
    <font>
      <b val="true"/>
      <sz val="10"/>
      <color rgb="FF6A3F18"/>
      <name val="Arial"/>
      <family val="0"/>
      <charset val="1"/>
    </font>
    <font>
      <b val="true"/>
      <sz val="10"/>
      <color rgb="FF3F5A2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3C4"/>
        <bgColor rgb="FFECEFDD"/>
      </patternFill>
    </fill>
    <fill>
      <patternFill patternType="solid">
        <fgColor rgb="FFF2F2F0"/>
        <bgColor rgb="FFECEFDD"/>
      </patternFill>
    </fill>
    <fill>
      <patternFill patternType="solid">
        <fgColor rgb="FF2F4B3F"/>
        <bgColor rgb="FF3F5A28"/>
      </patternFill>
    </fill>
    <fill>
      <patternFill patternType="solid">
        <fgColor rgb="FFECEFDD"/>
        <bgColor rgb="FFF2F2F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CE"/>
      </left>
      <right style="thin">
        <color rgb="FFD9D6CE"/>
      </right>
      <top style="thin">
        <color rgb="FFD9D6CE"/>
      </top>
      <bottom style="thin">
        <color rgb="FFD9D6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7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2F4B3F"/>
          <bgColor rgb="FF000000"/>
        </patternFill>
      </fill>
    </dxf>
    <dxf>
      <fill>
        <patternFill patternType="solid">
          <fgColor rgb="FFF2F2F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8A8A85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A8A85"/>
      <rgbColor rgb="FF9999FF"/>
      <rgbColor rgb="FF993366"/>
      <rgbColor rgb="FFFFF3C4"/>
      <rgbColor rgb="FFF2F2F0"/>
      <rgbColor rgb="FF660066"/>
      <rgbColor rgb="FFFF8080"/>
      <rgbColor rgb="FF0066CC"/>
      <rgbColor rgb="FFD9D6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CEF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6"/>
      <rgbColor rgb="FF969696"/>
      <rgbColor rgb="FF003366"/>
      <rgbColor rgb="FF339966"/>
      <rgbColor rgb="FF003300"/>
      <rgbColor rgb="FF3F5A28"/>
      <rgbColor rgb="FF6A3F18"/>
      <rgbColor rgb="FF993366"/>
      <rgbColor rgb="FF333399"/>
      <rgbColor rgb="FF2F4B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</xdr:row>
      <xdr:rowOff>0</xdr:rowOff>
    </xdr:from>
    <xdr:to>
      <xdr:col>5</xdr:col>
      <xdr:colOff>64440</xdr:colOff>
      <xdr:row>2</xdr:row>
      <xdr:rowOff>82800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6555240" y="190440"/>
          <a:ext cx="1333080" cy="333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</xdr:row>
      <xdr:rowOff>0</xdr:rowOff>
    </xdr:from>
    <xdr:to>
      <xdr:col>5</xdr:col>
      <xdr:colOff>64080</xdr:colOff>
      <xdr:row>2</xdr:row>
      <xdr:rowOff>82800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4581360" y="190440"/>
          <a:ext cx="1333080" cy="333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10</xdr:row>
      <xdr:rowOff>126360</xdr:rowOff>
    </xdr:from>
    <xdr:to>
      <xdr:col>1</xdr:col>
      <xdr:colOff>1428480</xdr:colOff>
      <xdr:row>12</xdr:row>
      <xdr:rowOff>97200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211320" y="3467160"/>
          <a:ext cx="1428480" cy="361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10</xdr:row>
      <xdr:rowOff>126360</xdr:rowOff>
    </xdr:from>
    <xdr:to>
      <xdr:col>4</xdr:col>
      <xdr:colOff>990360</xdr:colOff>
      <xdr:row>15</xdr:row>
      <xdr:rowOff>97560</xdr:rowOff>
    </xdr:to>
    <xdr:pic>
      <xdr:nvPicPr>
        <xdr:cNvPr id="3" name="Image 2" descr="Picture"/>
        <xdr:cNvPicPr/>
      </xdr:nvPicPr>
      <xdr:blipFill>
        <a:blip r:embed="rId2"/>
        <a:stretch/>
      </xdr:blipFill>
      <xdr:spPr>
        <a:xfrm>
          <a:off x="6132240" y="3467160"/>
          <a:ext cx="990360" cy="990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2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drawing" Target="../drawings/drawing6.xml"/><Relationship Id="rId3" Type="http://schemas.openxmlformats.org/officeDocument/2006/relationships/vmlDrawing" Target="../drawings/vmlDrawing3.v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40"/>
    <col collapsed="false" customWidth="true" hidden="false" outlineLevel="0" max="4" min="4" style="0" width="20"/>
    <col collapsed="false" customWidth="true" hidden="false" outlineLevel="0" max="5" min="5" style="0" width="18"/>
    <col collapsed="false" customWidth="true" hidden="false" outlineLevel="0" max="6" min="6" style="0" width="12"/>
  </cols>
  <sheetData>
    <row r="2" customFormat="false" ht="19.7" hidden="false" customHeight="false" outlineLevel="0" collapsed="false">
      <c r="B2" s="1" t="s">
        <v>0</v>
      </c>
    </row>
    <row r="3" customFormat="false" ht="22.3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true" outlineLevel="0" collapsed="false">
      <c r="B6" s="4" t="s">
        <v>3</v>
      </c>
      <c r="C6" s="4"/>
      <c r="D6" s="4"/>
      <c r="E6" s="4"/>
      <c r="F6" s="4"/>
    </row>
    <row r="7" customFormat="false" ht="15" hidden="false" customHeight="false" outlineLevel="0" collapsed="false">
      <c r="B7" s="4"/>
      <c r="C7" s="4"/>
      <c r="D7" s="4"/>
      <c r="E7" s="4"/>
      <c r="F7" s="4"/>
    </row>
    <row r="8" customFormat="false" ht="15" hidden="false" customHeight="false" outlineLevel="0" collapsed="false">
      <c r="B8" s="4"/>
      <c r="C8" s="4"/>
      <c r="D8" s="4"/>
      <c r="E8" s="4"/>
      <c r="F8" s="4"/>
    </row>
    <row r="10" customFormat="false" ht="15" hidden="false" customHeight="false" outlineLevel="0" collapsed="false">
      <c r="B10" s="3" t="s">
        <v>4</v>
      </c>
    </row>
    <row r="11" customFormat="false" ht="15" hidden="false" customHeight="false" outlineLevel="0" collapsed="false">
      <c r="B11" s="5" t="s">
        <v>5</v>
      </c>
      <c r="C11" s="2" t="s">
        <v>6</v>
      </c>
    </row>
    <row r="12" customFormat="false" ht="15" hidden="false" customHeight="false" outlineLevel="0" collapsed="false">
      <c r="B12" s="5" t="s">
        <v>7</v>
      </c>
      <c r="C12" s="2" t="s">
        <v>8</v>
      </c>
    </row>
    <row r="13" customFormat="false" ht="22.35" hidden="false" customHeight="false" outlineLevel="0" collapsed="false">
      <c r="B13" s="5" t="s">
        <v>9</v>
      </c>
      <c r="C13" s="2" t="s">
        <v>10</v>
      </c>
    </row>
    <row r="14" customFormat="false" ht="32.8" hidden="false" customHeight="false" outlineLevel="0" collapsed="false">
      <c r="B14" s="5" t="s">
        <v>11</v>
      </c>
      <c r="C14" s="2" t="s">
        <v>12</v>
      </c>
    </row>
    <row r="15" customFormat="false" ht="15" hidden="false" customHeight="false" outlineLevel="0" collapsed="false">
      <c r="B15" s="5" t="s">
        <v>13</v>
      </c>
      <c r="C15" s="2" t="s">
        <v>14</v>
      </c>
    </row>
    <row r="17" customFormat="false" ht="15" hidden="false" customHeight="false" outlineLevel="0" collapsed="false">
      <c r="B17" s="3" t="s">
        <v>15</v>
      </c>
    </row>
    <row r="18" customFormat="false" ht="15" hidden="false" customHeight="true" outlineLevel="0" collapsed="false">
      <c r="B18" s="4" t="s">
        <v>16</v>
      </c>
      <c r="C18" s="4"/>
      <c r="D18" s="4"/>
      <c r="E18" s="4"/>
      <c r="F18" s="4"/>
    </row>
    <row r="19" customFormat="false" ht="15" hidden="false" customHeight="true" outlineLevel="0" collapsed="false">
      <c r="B19" s="4" t="s">
        <v>17</v>
      </c>
      <c r="C19" s="4"/>
      <c r="D19" s="4"/>
      <c r="E19" s="4"/>
      <c r="F19" s="4"/>
    </row>
    <row r="20" customFormat="false" ht="15" hidden="false" customHeight="true" outlineLevel="0" collapsed="false">
      <c r="B20" s="4" t="s">
        <v>18</v>
      </c>
      <c r="C20" s="4"/>
      <c r="D20" s="4"/>
      <c r="E20" s="4"/>
      <c r="F20" s="4"/>
    </row>
    <row r="21" customFormat="false" ht="15" hidden="false" customHeight="true" outlineLevel="0" collapsed="false">
      <c r="B21" s="4" t="s">
        <v>19</v>
      </c>
      <c r="C21" s="4"/>
      <c r="D21" s="4"/>
      <c r="E21" s="4"/>
      <c r="F21" s="4"/>
    </row>
    <row r="23" customFormat="false" ht="15" hidden="false" customHeight="false" outlineLevel="0" collapsed="false">
      <c r="B23" s="3" t="s">
        <v>20</v>
      </c>
    </row>
    <row r="24" customFormat="false" ht="15" hidden="false" customHeight="false" outlineLevel="0" collapsed="false">
      <c r="B24" s="6" t="s">
        <v>21</v>
      </c>
      <c r="C24" s="5" t="s">
        <v>22</v>
      </c>
    </row>
    <row r="25" customFormat="false" ht="15" hidden="false" customHeight="false" outlineLevel="0" collapsed="false">
      <c r="B25" s="7" t="s">
        <v>23</v>
      </c>
      <c r="C25" s="5" t="s">
        <v>24</v>
      </c>
    </row>
    <row r="26" customFormat="false" ht="15" hidden="false" customHeight="false" outlineLevel="0" collapsed="false">
      <c r="B26" s="5" t="s">
        <v>25</v>
      </c>
      <c r="C26" s="5" t="s">
        <v>26</v>
      </c>
    </row>
    <row r="28" customFormat="false" ht="15" hidden="false" customHeight="false" outlineLevel="0" collapsed="false">
      <c r="B28" s="3" t="s">
        <v>27</v>
      </c>
    </row>
    <row r="29" customFormat="false" ht="15" hidden="false" customHeight="false" outlineLevel="0" collapsed="false">
      <c r="B29" s="5" t="s">
        <v>28</v>
      </c>
      <c r="C29" s="8"/>
    </row>
    <row r="30" customFormat="false" ht="15" hidden="false" customHeight="false" outlineLevel="0" collapsed="false">
      <c r="B30" s="5" t="s">
        <v>29</v>
      </c>
      <c r="C30" s="8"/>
    </row>
    <row r="31" customFormat="false" ht="15" hidden="false" customHeight="false" outlineLevel="0" collapsed="false">
      <c r="B31" s="5" t="s">
        <v>30</v>
      </c>
      <c r="C31" s="8"/>
    </row>
    <row r="32" customFormat="false" ht="15" hidden="false" customHeight="false" outlineLevel="0" collapsed="false">
      <c r="B32" s="5" t="s">
        <v>31</v>
      </c>
      <c r="C32" s="8"/>
    </row>
    <row r="34" customFormat="false" ht="15" hidden="false" customHeight="true" outlineLevel="0" collapsed="false">
      <c r="B34" s="9" t="s">
        <v>32</v>
      </c>
      <c r="C34" s="9"/>
      <c r="D34" s="9"/>
      <c r="E34" s="9"/>
      <c r="F34" s="9"/>
    </row>
    <row r="35" customFormat="false" ht="15" hidden="false" customHeight="false" outlineLevel="0" collapsed="false">
      <c r="B35" s="9"/>
      <c r="C35" s="9"/>
      <c r="D35" s="9"/>
      <c r="E35" s="9"/>
      <c r="F35" s="9"/>
    </row>
    <row r="37" customFormat="false" ht="15" hidden="false" customHeight="true" outlineLevel="0" collapsed="false">
      <c r="B37" s="9" t="s">
        <v>33</v>
      </c>
      <c r="C37" s="9"/>
      <c r="D37" s="9"/>
      <c r="E37" s="9"/>
      <c r="F37" s="9"/>
    </row>
    <row r="38" customFormat="false" ht="15" hidden="false" customHeight="false" outlineLevel="0" collapsed="false">
      <c r="B38" s="9"/>
      <c r="C38" s="9"/>
      <c r="D38" s="9"/>
      <c r="E38" s="9"/>
      <c r="F38" s="9"/>
    </row>
  </sheetData>
  <mergeCells count="7">
    <mergeCell ref="B6:F8"/>
    <mergeCell ref="B18:F18"/>
    <mergeCell ref="B19:F19"/>
    <mergeCell ref="B20:F20"/>
    <mergeCell ref="B21:F21"/>
    <mergeCell ref="B34:F35"/>
    <mergeCell ref="B37:F3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0"/>
    <col collapsed="false" customWidth="true" hidden="false" outlineLevel="0" max="3" min="3" style="0" width="78"/>
  </cols>
  <sheetData>
    <row r="1" customFormat="false" ht="15" hidden="false" customHeight="false" outlineLevel="0" collapsed="false">
      <c r="A1" s="10" t="s">
        <v>34</v>
      </c>
      <c r="B1" s="10" t="s">
        <v>35</v>
      </c>
      <c r="C1" s="10" t="s">
        <v>36</v>
      </c>
    </row>
    <row r="2" customFormat="false" ht="27.75" hidden="false" customHeight="true" outlineLevel="0" collapsed="false">
      <c r="A2" s="11" t="s">
        <v>37</v>
      </c>
      <c r="B2" s="12" t="s">
        <v>38</v>
      </c>
      <c r="C2" s="13" t="s">
        <v>39</v>
      </c>
    </row>
    <row r="3" customFormat="false" ht="27.75" hidden="false" customHeight="true" outlineLevel="0" collapsed="false">
      <c r="A3" s="11" t="s">
        <v>40</v>
      </c>
      <c r="B3" s="12" t="s">
        <v>41</v>
      </c>
      <c r="C3" s="13" t="s">
        <v>42</v>
      </c>
    </row>
    <row r="4" customFormat="false" ht="27.75" hidden="false" customHeight="true" outlineLevel="0" collapsed="false">
      <c r="A4" s="11" t="s">
        <v>43</v>
      </c>
      <c r="B4" s="12" t="s">
        <v>44</v>
      </c>
      <c r="C4" s="13" t="s">
        <v>45</v>
      </c>
    </row>
    <row r="5" customFormat="false" ht="27.75" hidden="false" customHeight="true" outlineLevel="0" collapsed="false">
      <c r="A5" s="11" t="s">
        <v>43</v>
      </c>
      <c r="B5" s="12" t="s">
        <v>46</v>
      </c>
      <c r="C5" s="13" t="s">
        <v>47</v>
      </c>
    </row>
    <row r="6" customFormat="false" ht="27.75" hidden="false" customHeight="true" outlineLevel="0" collapsed="false">
      <c r="A6" s="11" t="s">
        <v>43</v>
      </c>
      <c r="B6" s="12" t="s">
        <v>38</v>
      </c>
      <c r="C6" s="13" t="s">
        <v>48</v>
      </c>
    </row>
    <row r="7" customFormat="false" ht="27.75" hidden="false" customHeight="true" outlineLevel="0" collapsed="false">
      <c r="A7" s="11" t="s">
        <v>49</v>
      </c>
      <c r="B7" s="12" t="s">
        <v>50</v>
      </c>
      <c r="C7" s="13" t="s">
        <v>51</v>
      </c>
    </row>
    <row r="8" customFormat="false" ht="27.75" hidden="false" customHeight="true" outlineLevel="0" collapsed="false">
      <c r="A8" s="11" t="s">
        <v>49</v>
      </c>
      <c r="B8" s="12" t="s">
        <v>52</v>
      </c>
      <c r="C8" s="13" t="s">
        <v>53</v>
      </c>
    </row>
    <row r="9" customFormat="false" ht="27.75" hidden="false" customHeight="true" outlineLevel="0" collapsed="false">
      <c r="A9" s="11" t="s">
        <v>54</v>
      </c>
      <c r="B9" s="12" t="s">
        <v>55</v>
      </c>
      <c r="C9" s="13" t="s">
        <v>56</v>
      </c>
    </row>
    <row r="10" customFormat="false" ht="27.75" hidden="false" customHeight="true" outlineLevel="0" collapsed="false">
      <c r="A10" s="11" t="s">
        <v>54</v>
      </c>
      <c r="B10" s="12" t="s">
        <v>57</v>
      </c>
      <c r="C10" s="13" t="s">
        <v>58</v>
      </c>
    </row>
    <row r="11" customFormat="false" ht="27.75" hidden="false" customHeight="true" outlineLevel="0" collapsed="false">
      <c r="A11" s="11" t="s">
        <v>54</v>
      </c>
      <c r="B11" s="12" t="s">
        <v>59</v>
      </c>
      <c r="C11" s="13" t="s">
        <v>60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6"/>
    <col collapsed="false" customWidth="true" hidden="false" outlineLevel="0" max="3" min="3" style="0" width="13"/>
    <col collapsed="false" customWidth="true" hidden="false" outlineLevel="0" max="4" min="4" style="0" width="18"/>
    <col collapsed="false" customWidth="true" hidden="false" outlineLevel="0" max="5" min="5" style="0" width="34"/>
  </cols>
  <sheetData>
    <row r="1" customFormat="false" ht="33.75" hidden="false" customHeight="true" outlineLevel="0" collapsed="false">
      <c r="A1" s="14" t="s">
        <v>61</v>
      </c>
      <c r="B1" s="14" t="s">
        <v>44</v>
      </c>
      <c r="C1" s="14" t="s">
        <v>38</v>
      </c>
      <c r="D1" s="14" t="s">
        <v>62</v>
      </c>
      <c r="E1" s="14" t="s">
        <v>63</v>
      </c>
    </row>
    <row r="2" customFormat="false" ht="15" hidden="false" customHeight="false" outlineLevel="0" collapsed="false">
      <c r="A2" s="15" t="n">
        <v>1</v>
      </c>
      <c r="B2" s="15" t="s">
        <v>64</v>
      </c>
      <c r="C2" s="16" t="n">
        <v>1</v>
      </c>
      <c r="D2" s="17"/>
      <c r="E2" s="15" t="s">
        <v>65</v>
      </c>
    </row>
    <row r="3" customFormat="false" ht="15" hidden="false" customHeight="false" outlineLevel="0" collapsed="false">
      <c r="A3" s="18"/>
      <c r="B3" s="18"/>
      <c r="C3" s="17"/>
      <c r="D3" s="17"/>
      <c r="E3" s="18"/>
    </row>
    <row r="4" customFormat="false" ht="15" hidden="false" customHeight="false" outlineLevel="0" collapsed="false">
      <c r="A4" s="18"/>
      <c r="B4" s="18"/>
      <c r="C4" s="17"/>
      <c r="D4" s="17"/>
      <c r="E4" s="18"/>
    </row>
    <row r="5" customFormat="false" ht="15" hidden="false" customHeight="false" outlineLevel="0" collapsed="false">
      <c r="A5" s="18"/>
      <c r="B5" s="18"/>
      <c r="C5" s="17"/>
      <c r="D5" s="17"/>
      <c r="E5" s="18"/>
    </row>
    <row r="6" customFormat="false" ht="15" hidden="false" customHeight="false" outlineLevel="0" collapsed="false">
      <c r="A6" s="18"/>
      <c r="B6" s="18"/>
      <c r="C6" s="17"/>
      <c r="D6" s="17"/>
      <c r="E6" s="18"/>
    </row>
    <row r="7" customFormat="false" ht="15" hidden="false" customHeight="false" outlineLevel="0" collapsed="false">
      <c r="A7" s="18"/>
      <c r="B7" s="18"/>
      <c r="C7" s="17"/>
      <c r="D7" s="17"/>
      <c r="E7" s="18"/>
    </row>
    <row r="8" customFormat="false" ht="15" hidden="false" customHeight="false" outlineLevel="0" collapsed="false">
      <c r="A8" s="18"/>
      <c r="B8" s="18"/>
      <c r="C8" s="17"/>
      <c r="D8" s="17"/>
      <c r="E8" s="18"/>
    </row>
    <row r="9" customFormat="false" ht="15" hidden="false" customHeight="false" outlineLevel="0" collapsed="false">
      <c r="A9" s="18"/>
      <c r="B9" s="18"/>
      <c r="C9" s="17"/>
      <c r="D9" s="17"/>
      <c r="E9" s="18"/>
    </row>
    <row r="10" customFormat="false" ht="15" hidden="false" customHeight="false" outlineLevel="0" collapsed="false">
      <c r="A10" s="18"/>
      <c r="B10" s="18"/>
      <c r="C10" s="17"/>
      <c r="D10" s="17"/>
      <c r="E10" s="18"/>
    </row>
    <row r="11" customFormat="false" ht="15" hidden="false" customHeight="false" outlineLevel="0" collapsed="false">
      <c r="A11" s="18"/>
      <c r="B11" s="18"/>
      <c r="C11" s="17"/>
      <c r="D11" s="17"/>
      <c r="E11" s="18"/>
    </row>
    <row r="12" customFormat="false" ht="15" hidden="false" customHeight="false" outlineLevel="0" collapsed="false">
      <c r="A12" s="18"/>
      <c r="B12" s="18"/>
      <c r="C12" s="17"/>
      <c r="D12" s="17"/>
      <c r="E12" s="18"/>
    </row>
    <row r="13" customFormat="false" ht="15" hidden="false" customHeight="false" outlineLevel="0" collapsed="false">
      <c r="A13" s="18"/>
      <c r="B13" s="18"/>
      <c r="C13" s="17"/>
      <c r="D13" s="17"/>
      <c r="E13" s="18"/>
    </row>
    <row r="14" customFormat="false" ht="15" hidden="false" customHeight="false" outlineLevel="0" collapsed="false">
      <c r="A14" s="18"/>
      <c r="B14" s="18"/>
      <c r="C14" s="17"/>
      <c r="D14" s="17"/>
      <c r="E14" s="18"/>
    </row>
    <row r="15" customFormat="false" ht="15" hidden="false" customHeight="false" outlineLevel="0" collapsed="false">
      <c r="A15" s="18"/>
      <c r="B15" s="18"/>
      <c r="C15" s="17"/>
      <c r="D15" s="17"/>
      <c r="E15" s="18"/>
    </row>
    <row r="16" customFormat="false" ht="15" hidden="false" customHeight="false" outlineLevel="0" collapsed="false">
      <c r="A16" s="18"/>
      <c r="B16" s="18"/>
      <c r="C16" s="17"/>
      <c r="D16" s="17"/>
      <c r="E16" s="18"/>
    </row>
    <row r="17" customFormat="false" ht="15" hidden="false" customHeight="false" outlineLevel="0" collapsed="false">
      <c r="A17" s="18"/>
      <c r="B17" s="18"/>
      <c r="C17" s="17"/>
      <c r="D17" s="17"/>
      <c r="E17" s="18"/>
    </row>
    <row r="18" customFormat="false" ht="15" hidden="false" customHeight="false" outlineLevel="0" collapsed="false">
      <c r="A18" s="18"/>
      <c r="B18" s="18"/>
      <c r="C18" s="17"/>
      <c r="D18" s="17"/>
      <c r="E18" s="18"/>
    </row>
    <row r="19" customFormat="false" ht="15" hidden="false" customHeight="false" outlineLevel="0" collapsed="false">
      <c r="A19" s="18"/>
      <c r="B19" s="18"/>
      <c r="C19" s="17"/>
      <c r="D19" s="17"/>
      <c r="E19" s="18"/>
    </row>
    <row r="20" customFormat="false" ht="15" hidden="false" customHeight="false" outlineLevel="0" collapsed="false">
      <c r="A20" s="18"/>
      <c r="B20" s="18"/>
      <c r="C20" s="17"/>
      <c r="D20" s="17"/>
      <c r="E20" s="18"/>
    </row>
    <row r="21" customFormat="false" ht="15" hidden="false" customHeight="false" outlineLevel="0" collapsed="false">
      <c r="A21" s="18"/>
      <c r="B21" s="18"/>
      <c r="C21" s="17"/>
      <c r="D21" s="17"/>
      <c r="E21" s="18"/>
    </row>
  </sheetData>
  <autoFilter ref="A1:E21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6"/>
    <col collapsed="false" customWidth="true" hidden="false" outlineLevel="0" max="3" min="3" style="0" width="34"/>
    <col collapsed="false" customWidth="true" hidden="false" outlineLevel="0" max="5" min="4" style="0" width="16"/>
    <col collapsed="false" customWidth="true" hidden="false" outlineLevel="0" max="6" min="6" style="0" width="28"/>
  </cols>
  <sheetData>
    <row r="1" customFormat="false" ht="33.75" hidden="false" customHeight="true" outlineLevel="0" collapsed="false">
      <c r="A1" s="14" t="s">
        <v>61</v>
      </c>
      <c r="B1" s="14" t="s">
        <v>66</v>
      </c>
      <c r="C1" s="14" t="s">
        <v>67</v>
      </c>
      <c r="D1" s="14" t="s">
        <v>68</v>
      </c>
      <c r="E1" s="14" t="s">
        <v>69</v>
      </c>
      <c r="F1" s="14" t="s">
        <v>63</v>
      </c>
    </row>
    <row r="2" customFormat="false" ht="15" hidden="false" customHeight="false" outlineLevel="0" collapsed="false">
      <c r="A2" s="15" t="n">
        <v>1</v>
      </c>
      <c r="B2" s="15" t="s">
        <v>70</v>
      </c>
      <c r="C2" s="15" t="s">
        <v>71</v>
      </c>
      <c r="D2" s="15" t="s">
        <v>72</v>
      </c>
      <c r="E2" s="15" t="s">
        <v>73</v>
      </c>
      <c r="F2" s="15"/>
    </row>
    <row r="3" customFormat="false" ht="15" hidden="false" customHeight="false" outlineLevel="0" collapsed="false">
      <c r="A3" s="18"/>
      <c r="B3" s="18"/>
      <c r="C3" s="18"/>
      <c r="D3" s="18"/>
      <c r="E3" s="18"/>
      <c r="F3" s="18"/>
    </row>
    <row r="4" customFormat="false" ht="15" hidden="false" customHeight="false" outlineLevel="0" collapsed="false">
      <c r="A4" s="18"/>
      <c r="B4" s="18"/>
      <c r="C4" s="18"/>
      <c r="D4" s="18"/>
      <c r="E4" s="18"/>
      <c r="F4" s="18"/>
    </row>
    <row r="5" customFormat="false" ht="15" hidden="false" customHeight="false" outlineLevel="0" collapsed="false">
      <c r="A5" s="18"/>
      <c r="B5" s="18"/>
      <c r="C5" s="18"/>
      <c r="D5" s="18"/>
      <c r="E5" s="18"/>
      <c r="F5" s="18"/>
    </row>
    <row r="6" customFormat="false" ht="15" hidden="false" customHeight="false" outlineLevel="0" collapsed="false">
      <c r="A6" s="18"/>
      <c r="B6" s="18"/>
      <c r="C6" s="18"/>
      <c r="D6" s="18"/>
      <c r="E6" s="18"/>
      <c r="F6" s="18"/>
    </row>
    <row r="7" customFormat="false" ht="15" hidden="false" customHeight="false" outlineLevel="0" collapsed="false">
      <c r="A7" s="18"/>
      <c r="B7" s="18"/>
      <c r="C7" s="18"/>
      <c r="D7" s="18"/>
      <c r="E7" s="18"/>
      <c r="F7" s="18"/>
    </row>
    <row r="8" customFormat="false" ht="15" hidden="false" customHeight="false" outlineLevel="0" collapsed="false">
      <c r="A8" s="18"/>
      <c r="B8" s="18"/>
      <c r="C8" s="18"/>
      <c r="D8" s="18"/>
      <c r="E8" s="18"/>
      <c r="F8" s="18"/>
    </row>
    <row r="9" customFormat="false" ht="15" hidden="false" customHeight="false" outlineLevel="0" collapsed="false">
      <c r="A9" s="18"/>
      <c r="B9" s="18"/>
      <c r="C9" s="18"/>
      <c r="D9" s="18"/>
      <c r="E9" s="18"/>
      <c r="F9" s="18"/>
    </row>
    <row r="10" customFormat="false" ht="15" hidden="false" customHeight="false" outlineLevel="0" collapsed="false">
      <c r="A10" s="18"/>
      <c r="B10" s="18"/>
      <c r="C10" s="18"/>
      <c r="D10" s="18"/>
      <c r="E10" s="18"/>
      <c r="F10" s="18"/>
    </row>
    <row r="11" customFormat="false" ht="15" hidden="false" customHeight="false" outlineLevel="0" collapsed="false">
      <c r="A11" s="18"/>
      <c r="B11" s="18"/>
      <c r="C11" s="18"/>
      <c r="D11" s="18"/>
      <c r="E11" s="18"/>
      <c r="F11" s="18"/>
    </row>
    <row r="12" customFormat="false" ht="15" hidden="false" customHeight="false" outlineLevel="0" collapsed="false">
      <c r="A12" s="18"/>
      <c r="B12" s="18"/>
      <c r="C12" s="18"/>
      <c r="D12" s="18"/>
      <c r="E12" s="18"/>
      <c r="F12" s="18"/>
    </row>
    <row r="13" customFormat="false" ht="15" hidden="false" customHeight="false" outlineLevel="0" collapsed="false">
      <c r="A13" s="18"/>
      <c r="B13" s="18"/>
      <c r="C13" s="18"/>
      <c r="D13" s="18"/>
      <c r="E13" s="18"/>
      <c r="F13" s="18"/>
    </row>
    <row r="14" customFormat="false" ht="15" hidden="false" customHeight="false" outlineLevel="0" collapsed="false">
      <c r="A14" s="18"/>
      <c r="B14" s="18"/>
      <c r="C14" s="18"/>
      <c r="D14" s="18"/>
      <c r="E14" s="18"/>
      <c r="F14" s="18"/>
    </row>
    <row r="15" customFormat="false" ht="15" hidden="false" customHeight="false" outlineLevel="0" collapsed="false">
      <c r="A15" s="18"/>
      <c r="B15" s="18"/>
      <c r="C15" s="18"/>
      <c r="D15" s="18"/>
      <c r="E15" s="18"/>
      <c r="F15" s="18"/>
    </row>
    <row r="16" customFormat="false" ht="15" hidden="false" customHeight="false" outlineLevel="0" collapsed="false">
      <c r="A16" s="18"/>
      <c r="B16" s="18"/>
      <c r="C16" s="18"/>
      <c r="D16" s="18"/>
      <c r="E16" s="18"/>
      <c r="F16" s="18"/>
    </row>
    <row r="17" customFormat="false" ht="15" hidden="false" customHeight="false" outlineLevel="0" collapsed="false">
      <c r="A17" s="18"/>
      <c r="B17" s="18"/>
      <c r="C17" s="18"/>
      <c r="D17" s="18"/>
      <c r="E17" s="18"/>
      <c r="F17" s="18"/>
    </row>
    <row r="18" customFormat="false" ht="15" hidden="false" customHeight="false" outlineLevel="0" collapsed="false">
      <c r="A18" s="18"/>
      <c r="B18" s="18"/>
      <c r="C18" s="18"/>
      <c r="D18" s="18"/>
      <c r="E18" s="18"/>
      <c r="F18" s="18"/>
    </row>
    <row r="19" customFormat="false" ht="15" hidden="false" customHeight="false" outlineLevel="0" collapsed="false">
      <c r="A19" s="18"/>
      <c r="B19" s="18"/>
      <c r="C19" s="18"/>
      <c r="D19" s="18"/>
      <c r="E19" s="18"/>
      <c r="F19" s="18"/>
    </row>
    <row r="20" customFormat="false" ht="15" hidden="false" customHeight="false" outlineLevel="0" collapsed="false">
      <c r="A20" s="18"/>
      <c r="B20" s="18"/>
      <c r="C20" s="18"/>
      <c r="D20" s="18"/>
      <c r="E20" s="18"/>
      <c r="F20" s="18"/>
    </row>
    <row r="21" customFormat="false" ht="15" hidden="false" customHeight="false" outlineLevel="0" collapsed="false">
      <c r="A21" s="18"/>
      <c r="B21" s="18"/>
      <c r="C21" s="18"/>
      <c r="D21" s="18"/>
      <c r="E21" s="18"/>
      <c r="F21" s="18"/>
    </row>
    <row r="22" customFormat="false" ht="15" hidden="false" customHeight="false" outlineLevel="0" collapsed="false">
      <c r="A22" s="18"/>
      <c r="B22" s="18"/>
      <c r="C22" s="18"/>
      <c r="D22" s="18"/>
      <c r="E22" s="18"/>
      <c r="F22" s="18"/>
    </row>
    <row r="23" customFormat="false" ht="15" hidden="false" customHeight="false" outlineLevel="0" collapsed="false">
      <c r="A23" s="18"/>
      <c r="B23" s="18"/>
      <c r="C23" s="18"/>
      <c r="D23" s="18"/>
      <c r="E23" s="18"/>
      <c r="F23" s="18"/>
    </row>
    <row r="24" customFormat="false" ht="15" hidden="false" customHeight="false" outlineLevel="0" collapsed="false">
      <c r="A24" s="18"/>
      <c r="B24" s="18"/>
      <c r="C24" s="18"/>
      <c r="D24" s="18"/>
      <c r="E24" s="18"/>
      <c r="F24" s="18"/>
    </row>
    <row r="25" customFormat="false" ht="15" hidden="false" customHeight="false" outlineLevel="0" collapsed="false">
      <c r="A25" s="18"/>
      <c r="B25" s="18"/>
      <c r="C25" s="18"/>
      <c r="D25" s="18"/>
      <c r="E25" s="18"/>
      <c r="F25" s="18"/>
    </row>
    <row r="26" customFormat="false" ht="15" hidden="false" customHeight="false" outlineLevel="0" collapsed="false">
      <c r="A26" s="18"/>
      <c r="B26" s="18"/>
      <c r="C26" s="18"/>
      <c r="D26" s="18"/>
      <c r="E26" s="18"/>
      <c r="F26" s="18"/>
    </row>
    <row r="27" customFormat="false" ht="15" hidden="false" customHeight="false" outlineLevel="0" collapsed="false">
      <c r="A27" s="18"/>
      <c r="B27" s="18"/>
      <c r="C27" s="18"/>
      <c r="D27" s="18"/>
      <c r="E27" s="18"/>
      <c r="F27" s="18"/>
    </row>
    <row r="28" customFormat="false" ht="15" hidden="false" customHeight="false" outlineLevel="0" collapsed="false">
      <c r="A28" s="18"/>
      <c r="B28" s="18"/>
      <c r="C28" s="18"/>
      <c r="D28" s="18"/>
      <c r="E28" s="18"/>
      <c r="F28" s="18"/>
    </row>
    <row r="29" customFormat="false" ht="15" hidden="false" customHeight="false" outlineLevel="0" collapsed="false">
      <c r="A29" s="18"/>
      <c r="B29" s="18"/>
      <c r="C29" s="18"/>
      <c r="D29" s="18"/>
      <c r="E29" s="18"/>
      <c r="F29" s="18"/>
    </row>
    <row r="30" customFormat="false" ht="15" hidden="false" customHeight="false" outlineLevel="0" collapsed="false">
      <c r="A30" s="18"/>
      <c r="B30" s="18"/>
      <c r="C30" s="18"/>
      <c r="D30" s="18"/>
      <c r="E30" s="18"/>
      <c r="F30" s="18"/>
    </row>
    <row r="31" customFormat="false" ht="15" hidden="false" customHeight="false" outlineLevel="0" collapsed="false">
      <c r="A31" s="18"/>
      <c r="B31" s="18"/>
      <c r="C31" s="18"/>
      <c r="D31" s="18"/>
      <c r="E31" s="18"/>
      <c r="F31" s="18"/>
    </row>
  </sheetData>
  <autoFilter ref="A1:F31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4"/>
    <col collapsed="false" customWidth="true" hidden="false" outlineLevel="0" max="3" min="3" style="0" width="26"/>
    <col collapsed="false" customWidth="true" hidden="false" outlineLevel="0" max="4" min="4" style="0" width="16"/>
    <col collapsed="false" customWidth="true" hidden="false" outlineLevel="0" max="5" min="5" style="0" width="30"/>
    <col collapsed="false" customWidth="true" hidden="false" outlineLevel="0" max="6" min="6" style="0" width="20"/>
    <col collapsed="false" customWidth="true" hidden="false" outlineLevel="0" max="7" min="7" style="0" width="12"/>
    <col collapsed="false" customWidth="true" hidden="false" outlineLevel="0" max="8" min="8" style="0" width="22"/>
    <col collapsed="false" customWidth="true" hidden="false" outlineLevel="0" max="9" min="9" style="0" width="14"/>
    <col collapsed="false" customWidth="true" hidden="false" outlineLevel="0" max="10" min="10" style="0" width="10"/>
    <col collapsed="false" customWidth="true" hidden="false" outlineLevel="0" max="11" min="11" style="0" width="20"/>
    <col collapsed="false" customWidth="true" hidden="false" outlineLevel="0" max="12" min="12" style="0" width="26"/>
  </cols>
  <sheetData>
    <row r="1" customFormat="false" ht="37.5" hidden="false" customHeight="true" outlineLevel="0" collapsed="false">
      <c r="A1" s="14" t="s">
        <v>61</v>
      </c>
      <c r="B1" s="14" t="s">
        <v>74</v>
      </c>
      <c r="C1" s="14" t="s">
        <v>75</v>
      </c>
      <c r="D1" s="14" t="s">
        <v>76</v>
      </c>
      <c r="E1" s="14" t="s">
        <v>67</v>
      </c>
      <c r="F1" s="14" t="s">
        <v>44</v>
      </c>
      <c r="G1" s="14" t="s">
        <v>38</v>
      </c>
      <c r="H1" s="14" t="s">
        <v>66</v>
      </c>
      <c r="I1" s="14" t="s">
        <v>77</v>
      </c>
      <c r="J1" s="14" t="s">
        <v>46</v>
      </c>
      <c r="K1" s="14" t="s">
        <v>78</v>
      </c>
      <c r="L1" s="14" t="s">
        <v>63</v>
      </c>
    </row>
    <row r="2" customFormat="false" ht="15" hidden="false" customHeight="false" outlineLevel="0" collapsed="false">
      <c r="A2" s="15" t="n">
        <v>1</v>
      </c>
      <c r="B2" s="15" t="s">
        <v>79</v>
      </c>
      <c r="C2" s="15" t="s">
        <v>80</v>
      </c>
      <c r="D2" s="15"/>
      <c r="E2" s="15"/>
      <c r="F2" s="15" t="s">
        <v>64</v>
      </c>
      <c r="G2" s="19" t="n">
        <f aca="false">IF($B2="","",IF($F2="",1,IFERROR(INDEX(Anteilstypen!$C$2:$C$21,MATCH($F2,Anteilstypen!$B$2:$B$21,0)),1)))</f>
        <v>1</v>
      </c>
      <c r="H2" s="15" t="s">
        <v>70</v>
      </c>
      <c r="I2" s="20" t="n">
        <v>46023</v>
      </c>
      <c r="J2" s="15" t="s">
        <v>81</v>
      </c>
      <c r="K2" s="15"/>
      <c r="L2" s="15"/>
    </row>
    <row r="3" customFormat="false" ht="15" hidden="false" customHeight="false" outlineLevel="0" collapsed="false">
      <c r="A3" s="18"/>
      <c r="B3" s="18"/>
      <c r="C3" s="18"/>
      <c r="D3" s="18"/>
      <c r="E3" s="18"/>
      <c r="F3" s="18"/>
      <c r="G3" s="19" t="str">
        <f aca="false">IF($B3="","",IF($F3="",1,IFERROR(INDEX(Anteilstypen!$C$2:$C$21,MATCH($F3,Anteilstypen!$B$2:$B$21,0)),1)))</f>
        <v/>
      </c>
      <c r="H3" s="18"/>
      <c r="I3" s="21"/>
      <c r="J3" s="18"/>
      <c r="K3" s="18"/>
      <c r="L3" s="18"/>
    </row>
    <row r="4" customFormat="false" ht="15" hidden="false" customHeight="false" outlineLevel="0" collapsed="false">
      <c r="A4" s="18"/>
      <c r="B4" s="18"/>
      <c r="C4" s="18"/>
      <c r="D4" s="18"/>
      <c r="E4" s="18"/>
      <c r="F4" s="18"/>
      <c r="G4" s="19" t="str">
        <f aca="false">IF($B4="","",IF($F4="",1,IFERROR(INDEX(Anteilstypen!$C$2:$C$21,MATCH($F4,Anteilstypen!$B$2:$B$21,0)),1)))</f>
        <v/>
      </c>
      <c r="H4" s="18"/>
      <c r="I4" s="21"/>
      <c r="J4" s="18"/>
      <c r="K4" s="18"/>
      <c r="L4" s="18"/>
    </row>
    <row r="5" customFormat="false" ht="15" hidden="false" customHeight="false" outlineLevel="0" collapsed="false">
      <c r="A5" s="18"/>
      <c r="B5" s="18"/>
      <c r="C5" s="18"/>
      <c r="D5" s="18"/>
      <c r="E5" s="18"/>
      <c r="F5" s="18"/>
      <c r="G5" s="19" t="str">
        <f aca="false">IF($B5="","",IF($F5="",1,IFERROR(INDEX(Anteilstypen!$C$2:$C$21,MATCH($F5,Anteilstypen!$B$2:$B$21,0)),1)))</f>
        <v/>
      </c>
      <c r="H5" s="18"/>
      <c r="I5" s="21"/>
      <c r="J5" s="18"/>
      <c r="K5" s="18"/>
      <c r="L5" s="18"/>
    </row>
    <row r="6" customFormat="false" ht="15" hidden="false" customHeight="false" outlineLevel="0" collapsed="false">
      <c r="A6" s="18"/>
      <c r="B6" s="18"/>
      <c r="C6" s="18"/>
      <c r="D6" s="18"/>
      <c r="E6" s="18"/>
      <c r="F6" s="18"/>
      <c r="G6" s="19" t="str">
        <f aca="false">IF($B6="","",IF($F6="",1,IFERROR(INDEX(Anteilstypen!$C$2:$C$21,MATCH($F6,Anteilstypen!$B$2:$B$21,0)),1)))</f>
        <v/>
      </c>
      <c r="H6" s="18"/>
      <c r="I6" s="21"/>
      <c r="J6" s="18"/>
      <c r="K6" s="18"/>
      <c r="L6" s="18"/>
    </row>
    <row r="7" customFormat="false" ht="15" hidden="false" customHeight="false" outlineLevel="0" collapsed="false">
      <c r="A7" s="18"/>
      <c r="B7" s="18"/>
      <c r="C7" s="18"/>
      <c r="D7" s="18"/>
      <c r="E7" s="18"/>
      <c r="F7" s="18"/>
      <c r="G7" s="19" t="str">
        <f aca="false">IF($B7="","",IF($F7="",1,IFERROR(INDEX(Anteilstypen!$C$2:$C$21,MATCH($F7,Anteilstypen!$B$2:$B$21,0)),1)))</f>
        <v/>
      </c>
      <c r="H7" s="18"/>
      <c r="I7" s="21"/>
      <c r="J7" s="18"/>
      <c r="K7" s="18"/>
      <c r="L7" s="18"/>
    </row>
    <row r="8" customFormat="false" ht="15" hidden="false" customHeight="false" outlineLevel="0" collapsed="false">
      <c r="A8" s="18"/>
      <c r="B8" s="18"/>
      <c r="C8" s="18"/>
      <c r="D8" s="18"/>
      <c r="E8" s="18"/>
      <c r="F8" s="18"/>
      <c r="G8" s="19" t="str">
        <f aca="false">IF($B8="","",IF($F8="",1,IFERROR(INDEX(Anteilstypen!$C$2:$C$21,MATCH($F8,Anteilstypen!$B$2:$B$21,0)),1)))</f>
        <v/>
      </c>
      <c r="H8" s="18"/>
      <c r="I8" s="21"/>
      <c r="J8" s="18"/>
      <c r="K8" s="18"/>
      <c r="L8" s="18"/>
    </row>
    <row r="9" customFormat="false" ht="15" hidden="false" customHeight="false" outlineLevel="0" collapsed="false">
      <c r="A9" s="18"/>
      <c r="B9" s="18"/>
      <c r="C9" s="18"/>
      <c r="D9" s="18"/>
      <c r="E9" s="18"/>
      <c r="F9" s="18"/>
      <c r="G9" s="19" t="str">
        <f aca="false">IF($B9="","",IF($F9="",1,IFERROR(INDEX(Anteilstypen!$C$2:$C$21,MATCH($F9,Anteilstypen!$B$2:$B$21,0)),1)))</f>
        <v/>
      </c>
      <c r="H9" s="18"/>
      <c r="I9" s="21"/>
      <c r="J9" s="18"/>
      <c r="K9" s="18"/>
      <c r="L9" s="18"/>
    </row>
    <row r="10" customFormat="false" ht="15" hidden="false" customHeight="false" outlineLevel="0" collapsed="false">
      <c r="A10" s="18"/>
      <c r="B10" s="18"/>
      <c r="C10" s="18"/>
      <c r="D10" s="18"/>
      <c r="E10" s="18"/>
      <c r="F10" s="18"/>
      <c r="G10" s="19" t="str">
        <f aca="false">IF($B10="","",IF($F10="",1,IFERROR(INDEX(Anteilstypen!$C$2:$C$21,MATCH($F10,Anteilstypen!$B$2:$B$21,0)),1)))</f>
        <v/>
      </c>
      <c r="H10" s="18"/>
      <c r="I10" s="21"/>
      <c r="J10" s="18"/>
      <c r="K10" s="18"/>
      <c r="L10" s="18"/>
    </row>
    <row r="11" customFormat="false" ht="15" hidden="false" customHeight="false" outlineLevel="0" collapsed="false">
      <c r="A11" s="18"/>
      <c r="B11" s="18"/>
      <c r="C11" s="18"/>
      <c r="D11" s="18"/>
      <c r="E11" s="18"/>
      <c r="F11" s="18"/>
      <c r="G11" s="19" t="str">
        <f aca="false">IF($B11="","",IF($F11="",1,IFERROR(INDEX(Anteilstypen!$C$2:$C$21,MATCH($F11,Anteilstypen!$B$2:$B$21,0)),1)))</f>
        <v/>
      </c>
      <c r="H11" s="18"/>
      <c r="I11" s="21"/>
      <c r="J11" s="18"/>
      <c r="K11" s="18"/>
      <c r="L11" s="18"/>
    </row>
    <row r="12" customFormat="false" ht="15" hidden="false" customHeight="false" outlineLevel="0" collapsed="false">
      <c r="A12" s="18"/>
      <c r="B12" s="18"/>
      <c r="C12" s="18"/>
      <c r="D12" s="18"/>
      <c r="E12" s="18"/>
      <c r="F12" s="18"/>
      <c r="G12" s="19" t="str">
        <f aca="false">IF($B12="","",IF($F12="",1,IFERROR(INDEX(Anteilstypen!$C$2:$C$21,MATCH($F12,Anteilstypen!$B$2:$B$21,0)),1)))</f>
        <v/>
      </c>
      <c r="H12" s="18"/>
      <c r="I12" s="21"/>
      <c r="J12" s="18"/>
      <c r="K12" s="18"/>
      <c r="L12" s="18"/>
    </row>
    <row r="13" customFormat="false" ht="15" hidden="false" customHeight="false" outlineLevel="0" collapsed="false">
      <c r="A13" s="18"/>
      <c r="B13" s="18"/>
      <c r="C13" s="18"/>
      <c r="D13" s="18"/>
      <c r="E13" s="18"/>
      <c r="F13" s="18"/>
      <c r="G13" s="19" t="str">
        <f aca="false">IF($B13="","",IF($F13="",1,IFERROR(INDEX(Anteilstypen!$C$2:$C$21,MATCH($F13,Anteilstypen!$B$2:$B$21,0)),1)))</f>
        <v/>
      </c>
      <c r="H13" s="18"/>
      <c r="I13" s="21"/>
      <c r="J13" s="18"/>
      <c r="K13" s="18"/>
      <c r="L13" s="18"/>
    </row>
    <row r="14" customFormat="false" ht="15" hidden="false" customHeight="false" outlineLevel="0" collapsed="false">
      <c r="A14" s="18"/>
      <c r="B14" s="18"/>
      <c r="C14" s="18"/>
      <c r="D14" s="18"/>
      <c r="E14" s="18"/>
      <c r="F14" s="18"/>
      <c r="G14" s="19" t="str">
        <f aca="false">IF($B14="","",IF($F14="",1,IFERROR(INDEX(Anteilstypen!$C$2:$C$21,MATCH($F14,Anteilstypen!$B$2:$B$21,0)),1)))</f>
        <v/>
      </c>
      <c r="H14" s="18"/>
      <c r="I14" s="21"/>
      <c r="J14" s="18"/>
      <c r="K14" s="18"/>
      <c r="L14" s="18"/>
    </row>
    <row r="15" customFormat="false" ht="15" hidden="false" customHeight="false" outlineLevel="0" collapsed="false">
      <c r="A15" s="18"/>
      <c r="B15" s="18"/>
      <c r="C15" s="18"/>
      <c r="D15" s="18"/>
      <c r="E15" s="18"/>
      <c r="F15" s="18"/>
      <c r="G15" s="19" t="str">
        <f aca="false">IF($B15="","",IF($F15="",1,IFERROR(INDEX(Anteilstypen!$C$2:$C$21,MATCH($F15,Anteilstypen!$B$2:$B$21,0)),1)))</f>
        <v/>
      </c>
      <c r="H15" s="18"/>
      <c r="I15" s="21"/>
      <c r="J15" s="18"/>
      <c r="K15" s="18"/>
      <c r="L15" s="18"/>
    </row>
    <row r="16" customFormat="false" ht="15" hidden="false" customHeight="false" outlineLevel="0" collapsed="false">
      <c r="A16" s="18"/>
      <c r="B16" s="18"/>
      <c r="C16" s="18"/>
      <c r="D16" s="18"/>
      <c r="E16" s="18"/>
      <c r="F16" s="18"/>
      <c r="G16" s="19" t="str">
        <f aca="false">IF($B16="","",IF($F16="",1,IFERROR(INDEX(Anteilstypen!$C$2:$C$21,MATCH($F16,Anteilstypen!$B$2:$B$21,0)),1)))</f>
        <v/>
      </c>
      <c r="H16" s="18"/>
      <c r="I16" s="21"/>
      <c r="J16" s="18"/>
      <c r="K16" s="18"/>
      <c r="L16" s="18"/>
    </row>
    <row r="17" customFormat="false" ht="15" hidden="false" customHeight="false" outlineLevel="0" collapsed="false">
      <c r="A17" s="18"/>
      <c r="B17" s="18"/>
      <c r="C17" s="18"/>
      <c r="D17" s="18"/>
      <c r="E17" s="18"/>
      <c r="F17" s="18"/>
      <c r="G17" s="19" t="str">
        <f aca="false">IF($B17="","",IF($F17="",1,IFERROR(INDEX(Anteilstypen!$C$2:$C$21,MATCH($F17,Anteilstypen!$B$2:$B$21,0)),1)))</f>
        <v/>
      </c>
      <c r="H17" s="18"/>
      <c r="I17" s="21"/>
      <c r="J17" s="18"/>
      <c r="K17" s="18"/>
      <c r="L17" s="18"/>
    </row>
    <row r="18" customFormat="false" ht="15" hidden="false" customHeight="false" outlineLevel="0" collapsed="false">
      <c r="A18" s="18"/>
      <c r="B18" s="18"/>
      <c r="C18" s="18"/>
      <c r="D18" s="18"/>
      <c r="E18" s="18"/>
      <c r="F18" s="18"/>
      <c r="G18" s="19" t="str">
        <f aca="false">IF($B18="","",IF($F18="",1,IFERROR(INDEX(Anteilstypen!$C$2:$C$21,MATCH($F18,Anteilstypen!$B$2:$B$21,0)),1)))</f>
        <v/>
      </c>
      <c r="H18" s="18"/>
      <c r="I18" s="21"/>
      <c r="J18" s="18"/>
      <c r="K18" s="18"/>
      <c r="L18" s="18"/>
    </row>
    <row r="19" customFormat="false" ht="15" hidden="false" customHeight="false" outlineLevel="0" collapsed="false">
      <c r="A19" s="18"/>
      <c r="B19" s="18"/>
      <c r="C19" s="18"/>
      <c r="D19" s="18"/>
      <c r="E19" s="18"/>
      <c r="F19" s="18"/>
      <c r="G19" s="19" t="str">
        <f aca="false">IF($B19="","",IF($F19="",1,IFERROR(INDEX(Anteilstypen!$C$2:$C$21,MATCH($F19,Anteilstypen!$B$2:$B$21,0)),1)))</f>
        <v/>
      </c>
      <c r="H19" s="18"/>
      <c r="I19" s="21"/>
      <c r="J19" s="18"/>
      <c r="K19" s="18"/>
      <c r="L19" s="18"/>
    </row>
    <row r="20" customFormat="false" ht="15" hidden="false" customHeight="false" outlineLevel="0" collapsed="false">
      <c r="A20" s="18"/>
      <c r="B20" s="18"/>
      <c r="C20" s="18"/>
      <c r="D20" s="18"/>
      <c r="E20" s="18"/>
      <c r="F20" s="18"/>
      <c r="G20" s="19" t="str">
        <f aca="false">IF($B20="","",IF($F20="",1,IFERROR(INDEX(Anteilstypen!$C$2:$C$21,MATCH($F20,Anteilstypen!$B$2:$B$21,0)),1)))</f>
        <v/>
      </c>
      <c r="H20" s="18"/>
      <c r="I20" s="21"/>
      <c r="J20" s="18"/>
      <c r="K20" s="18"/>
      <c r="L20" s="18"/>
    </row>
    <row r="21" customFormat="false" ht="15" hidden="false" customHeight="false" outlineLevel="0" collapsed="false">
      <c r="A21" s="18"/>
      <c r="B21" s="18"/>
      <c r="C21" s="18"/>
      <c r="D21" s="18"/>
      <c r="E21" s="18"/>
      <c r="F21" s="18"/>
      <c r="G21" s="19" t="str">
        <f aca="false">IF($B21="","",IF($F21="",1,IFERROR(INDEX(Anteilstypen!$C$2:$C$21,MATCH($F21,Anteilstypen!$B$2:$B$21,0)),1)))</f>
        <v/>
      </c>
      <c r="H21" s="18"/>
      <c r="I21" s="21"/>
      <c r="J21" s="18"/>
      <c r="K21" s="18"/>
      <c r="L21" s="18"/>
    </row>
    <row r="22" customFormat="false" ht="15" hidden="false" customHeight="false" outlineLevel="0" collapsed="false">
      <c r="A22" s="18"/>
      <c r="B22" s="18"/>
      <c r="C22" s="18"/>
      <c r="D22" s="18"/>
      <c r="E22" s="18"/>
      <c r="F22" s="18"/>
      <c r="G22" s="19" t="str">
        <f aca="false">IF($B22="","",IF($F22="",1,IFERROR(INDEX(Anteilstypen!$C$2:$C$21,MATCH($F22,Anteilstypen!$B$2:$B$21,0)),1)))</f>
        <v/>
      </c>
      <c r="H22" s="18"/>
      <c r="I22" s="21"/>
      <c r="J22" s="18"/>
      <c r="K22" s="18"/>
      <c r="L22" s="18"/>
    </row>
    <row r="23" customFormat="false" ht="15" hidden="false" customHeight="false" outlineLevel="0" collapsed="false">
      <c r="A23" s="18"/>
      <c r="B23" s="18"/>
      <c r="C23" s="18"/>
      <c r="D23" s="18"/>
      <c r="E23" s="18"/>
      <c r="F23" s="18"/>
      <c r="G23" s="19" t="str">
        <f aca="false">IF($B23="","",IF($F23="",1,IFERROR(INDEX(Anteilstypen!$C$2:$C$21,MATCH($F23,Anteilstypen!$B$2:$B$21,0)),1)))</f>
        <v/>
      </c>
      <c r="H23" s="18"/>
      <c r="I23" s="21"/>
      <c r="J23" s="18"/>
      <c r="K23" s="18"/>
      <c r="L23" s="18"/>
    </row>
    <row r="24" customFormat="false" ht="15" hidden="false" customHeight="false" outlineLevel="0" collapsed="false">
      <c r="A24" s="18"/>
      <c r="B24" s="18"/>
      <c r="C24" s="18"/>
      <c r="D24" s="18"/>
      <c r="E24" s="18"/>
      <c r="F24" s="18"/>
      <c r="G24" s="19" t="str">
        <f aca="false">IF($B24="","",IF($F24="",1,IFERROR(INDEX(Anteilstypen!$C$2:$C$21,MATCH($F24,Anteilstypen!$B$2:$B$21,0)),1)))</f>
        <v/>
      </c>
      <c r="H24" s="18"/>
      <c r="I24" s="21"/>
      <c r="J24" s="18"/>
      <c r="K24" s="18"/>
      <c r="L24" s="18"/>
    </row>
    <row r="25" customFormat="false" ht="15" hidden="false" customHeight="false" outlineLevel="0" collapsed="false">
      <c r="A25" s="18"/>
      <c r="B25" s="18"/>
      <c r="C25" s="18"/>
      <c r="D25" s="18"/>
      <c r="E25" s="18"/>
      <c r="F25" s="18"/>
      <c r="G25" s="19" t="str">
        <f aca="false">IF($B25="","",IF($F25="",1,IFERROR(INDEX(Anteilstypen!$C$2:$C$21,MATCH($F25,Anteilstypen!$B$2:$B$21,0)),1)))</f>
        <v/>
      </c>
      <c r="H25" s="18"/>
      <c r="I25" s="21"/>
      <c r="J25" s="18"/>
      <c r="K25" s="18"/>
      <c r="L25" s="18"/>
    </row>
    <row r="26" customFormat="false" ht="15" hidden="false" customHeight="false" outlineLevel="0" collapsed="false">
      <c r="A26" s="18"/>
      <c r="B26" s="18"/>
      <c r="C26" s="18"/>
      <c r="D26" s="18"/>
      <c r="E26" s="18"/>
      <c r="F26" s="18"/>
      <c r="G26" s="19" t="str">
        <f aca="false">IF($B26="","",IF($F26="",1,IFERROR(INDEX(Anteilstypen!$C$2:$C$21,MATCH($F26,Anteilstypen!$B$2:$B$21,0)),1)))</f>
        <v/>
      </c>
      <c r="H26" s="18"/>
      <c r="I26" s="21"/>
      <c r="J26" s="18"/>
      <c r="K26" s="18"/>
      <c r="L26" s="18"/>
    </row>
    <row r="27" customFormat="false" ht="15" hidden="false" customHeight="false" outlineLevel="0" collapsed="false">
      <c r="A27" s="18"/>
      <c r="B27" s="18"/>
      <c r="C27" s="18"/>
      <c r="D27" s="18"/>
      <c r="E27" s="18"/>
      <c r="F27" s="18"/>
      <c r="G27" s="19" t="str">
        <f aca="false">IF($B27="","",IF($F27="",1,IFERROR(INDEX(Anteilstypen!$C$2:$C$21,MATCH($F27,Anteilstypen!$B$2:$B$21,0)),1)))</f>
        <v/>
      </c>
      <c r="H27" s="18"/>
      <c r="I27" s="21"/>
      <c r="J27" s="18"/>
      <c r="K27" s="18"/>
      <c r="L27" s="18"/>
    </row>
    <row r="28" customFormat="false" ht="15" hidden="false" customHeight="false" outlineLevel="0" collapsed="false">
      <c r="A28" s="18"/>
      <c r="B28" s="18"/>
      <c r="C28" s="18"/>
      <c r="D28" s="18"/>
      <c r="E28" s="18"/>
      <c r="F28" s="18"/>
      <c r="G28" s="19" t="str">
        <f aca="false">IF($B28="","",IF($F28="",1,IFERROR(INDEX(Anteilstypen!$C$2:$C$21,MATCH($F28,Anteilstypen!$B$2:$B$21,0)),1)))</f>
        <v/>
      </c>
      <c r="H28" s="18"/>
      <c r="I28" s="21"/>
      <c r="J28" s="18"/>
      <c r="K28" s="18"/>
      <c r="L28" s="18"/>
    </row>
    <row r="29" customFormat="false" ht="15" hidden="false" customHeight="false" outlineLevel="0" collapsed="false">
      <c r="A29" s="18"/>
      <c r="B29" s="18"/>
      <c r="C29" s="18"/>
      <c r="D29" s="18"/>
      <c r="E29" s="18"/>
      <c r="F29" s="18"/>
      <c r="G29" s="19" t="str">
        <f aca="false">IF($B29="","",IF($F29="",1,IFERROR(INDEX(Anteilstypen!$C$2:$C$21,MATCH($F29,Anteilstypen!$B$2:$B$21,0)),1)))</f>
        <v/>
      </c>
      <c r="H29" s="18"/>
      <c r="I29" s="21"/>
      <c r="J29" s="18"/>
      <c r="K29" s="18"/>
      <c r="L29" s="18"/>
    </row>
    <row r="30" customFormat="false" ht="15" hidden="false" customHeight="false" outlineLevel="0" collapsed="false">
      <c r="A30" s="18"/>
      <c r="B30" s="18"/>
      <c r="C30" s="18"/>
      <c r="D30" s="18"/>
      <c r="E30" s="18"/>
      <c r="F30" s="18"/>
      <c r="G30" s="19" t="str">
        <f aca="false">IF($B30="","",IF($F30="",1,IFERROR(INDEX(Anteilstypen!$C$2:$C$21,MATCH($F30,Anteilstypen!$B$2:$B$21,0)),1)))</f>
        <v/>
      </c>
      <c r="H30" s="18"/>
      <c r="I30" s="21"/>
      <c r="J30" s="18"/>
      <c r="K30" s="18"/>
      <c r="L30" s="18"/>
    </row>
    <row r="31" customFormat="false" ht="15" hidden="false" customHeight="false" outlineLevel="0" collapsed="false">
      <c r="A31" s="18"/>
      <c r="B31" s="18"/>
      <c r="C31" s="18"/>
      <c r="D31" s="18"/>
      <c r="E31" s="18"/>
      <c r="F31" s="18"/>
      <c r="G31" s="19" t="str">
        <f aca="false">IF($B31="","",IF($F31="",1,IFERROR(INDEX(Anteilstypen!$C$2:$C$21,MATCH($F31,Anteilstypen!$B$2:$B$21,0)),1)))</f>
        <v/>
      </c>
      <c r="H31" s="18"/>
      <c r="I31" s="21"/>
      <c r="J31" s="18"/>
      <c r="K31" s="18"/>
      <c r="L31" s="18"/>
    </row>
    <row r="32" customFormat="false" ht="15" hidden="false" customHeight="false" outlineLevel="0" collapsed="false">
      <c r="A32" s="18"/>
      <c r="B32" s="18"/>
      <c r="C32" s="18"/>
      <c r="D32" s="18"/>
      <c r="E32" s="18"/>
      <c r="F32" s="18"/>
      <c r="G32" s="19" t="str">
        <f aca="false">IF($B32="","",IF($F32="",1,IFERROR(INDEX(Anteilstypen!$C$2:$C$21,MATCH($F32,Anteilstypen!$B$2:$B$21,0)),1)))</f>
        <v/>
      </c>
      <c r="H32" s="18"/>
      <c r="I32" s="21"/>
      <c r="J32" s="18"/>
      <c r="K32" s="18"/>
      <c r="L32" s="18"/>
    </row>
    <row r="33" customFormat="false" ht="15" hidden="false" customHeight="false" outlineLevel="0" collapsed="false">
      <c r="A33" s="18"/>
      <c r="B33" s="18"/>
      <c r="C33" s="18"/>
      <c r="D33" s="18"/>
      <c r="E33" s="18"/>
      <c r="F33" s="18"/>
      <c r="G33" s="19" t="str">
        <f aca="false">IF($B33="","",IF($F33="",1,IFERROR(INDEX(Anteilstypen!$C$2:$C$21,MATCH($F33,Anteilstypen!$B$2:$B$21,0)),1)))</f>
        <v/>
      </c>
      <c r="H33" s="18"/>
      <c r="I33" s="21"/>
      <c r="J33" s="18"/>
      <c r="K33" s="18"/>
      <c r="L33" s="18"/>
    </row>
    <row r="34" customFormat="false" ht="15" hidden="false" customHeight="false" outlineLevel="0" collapsed="false">
      <c r="A34" s="18"/>
      <c r="B34" s="18"/>
      <c r="C34" s="18"/>
      <c r="D34" s="18"/>
      <c r="E34" s="18"/>
      <c r="F34" s="18"/>
      <c r="G34" s="19" t="str">
        <f aca="false">IF($B34="","",IF($F34="",1,IFERROR(INDEX(Anteilstypen!$C$2:$C$21,MATCH($F34,Anteilstypen!$B$2:$B$21,0)),1)))</f>
        <v/>
      </c>
      <c r="H34" s="18"/>
      <c r="I34" s="21"/>
      <c r="J34" s="18"/>
      <c r="K34" s="18"/>
      <c r="L34" s="18"/>
    </row>
    <row r="35" customFormat="false" ht="15" hidden="false" customHeight="false" outlineLevel="0" collapsed="false">
      <c r="A35" s="18"/>
      <c r="B35" s="18"/>
      <c r="C35" s="18"/>
      <c r="D35" s="18"/>
      <c r="E35" s="18"/>
      <c r="F35" s="18"/>
      <c r="G35" s="19" t="str">
        <f aca="false">IF($B35="","",IF($F35="",1,IFERROR(INDEX(Anteilstypen!$C$2:$C$21,MATCH($F35,Anteilstypen!$B$2:$B$21,0)),1)))</f>
        <v/>
      </c>
      <c r="H35" s="18"/>
      <c r="I35" s="21"/>
      <c r="J35" s="18"/>
      <c r="K35" s="18"/>
      <c r="L35" s="18"/>
    </row>
    <row r="36" customFormat="false" ht="15" hidden="false" customHeight="false" outlineLevel="0" collapsed="false">
      <c r="A36" s="18"/>
      <c r="B36" s="18"/>
      <c r="C36" s="18"/>
      <c r="D36" s="18"/>
      <c r="E36" s="18"/>
      <c r="F36" s="18"/>
      <c r="G36" s="19" t="str">
        <f aca="false">IF($B36="","",IF($F36="",1,IFERROR(INDEX(Anteilstypen!$C$2:$C$21,MATCH($F36,Anteilstypen!$B$2:$B$21,0)),1)))</f>
        <v/>
      </c>
      <c r="H36" s="18"/>
      <c r="I36" s="21"/>
      <c r="J36" s="18"/>
      <c r="K36" s="18"/>
      <c r="L36" s="18"/>
    </row>
    <row r="37" customFormat="false" ht="15" hidden="false" customHeight="false" outlineLevel="0" collapsed="false">
      <c r="A37" s="18"/>
      <c r="B37" s="18"/>
      <c r="C37" s="18"/>
      <c r="D37" s="18"/>
      <c r="E37" s="18"/>
      <c r="F37" s="18"/>
      <c r="G37" s="19" t="str">
        <f aca="false">IF($B37="","",IF($F37="",1,IFERROR(INDEX(Anteilstypen!$C$2:$C$21,MATCH($F37,Anteilstypen!$B$2:$B$21,0)),1)))</f>
        <v/>
      </c>
      <c r="H37" s="18"/>
      <c r="I37" s="21"/>
      <c r="J37" s="18"/>
      <c r="K37" s="18"/>
      <c r="L37" s="18"/>
    </row>
    <row r="38" customFormat="false" ht="15" hidden="false" customHeight="false" outlineLevel="0" collapsed="false">
      <c r="A38" s="18"/>
      <c r="B38" s="18"/>
      <c r="C38" s="18"/>
      <c r="D38" s="18"/>
      <c r="E38" s="18"/>
      <c r="F38" s="18"/>
      <c r="G38" s="19" t="str">
        <f aca="false">IF($B38="","",IF($F38="",1,IFERROR(INDEX(Anteilstypen!$C$2:$C$21,MATCH($F38,Anteilstypen!$B$2:$B$21,0)),1)))</f>
        <v/>
      </c>
      <c r="H38" s="18"/>
      <c r="I38" s="21"/>
      <c r="J38" s="18"/>
      <c r="K38" s="18"/>
      <c r="L38" s="18"/>
    </row>
    <row r="39" customFormat="false" ht="15" hidden="false" customHeight="false" outlineLevel="0" collapsed="false">
      <c r="A39" s="18"/>
      <c r="B39" s="18"/>
      <c r="C39" s="18"/>
      <c r="D39" s="18"/>
      <c r="E39" s="18"/>
      <c r="F39" s="18"/>
      <c r="G39" s="19" t="str">
        <f aca="false">IF($B39="","",IF($F39="",1,IFERROR(INDEX(Anteilstypen!$C$2:$C$21,MATCH($F39,Anteilstypen!$B$2:$B$21,0)),1)))</f>
        <v/>
      </c>
      <c r="H39" s="18"/>
      <c r="I39" s="21"/>
      <c r="J39" s="18"/>
      <c r="K39" s="18"/>
      <c r="L39" s="18"/>
    </row>
    <row r="40" customFormat="false" ht="15" hidden="false" customHeight="false" outlineLevel="0" collapsed="false">
      <c r="A40" s="18"/>
      <c r="B40" s="18"/>
      <c r="C40" s="18"/>
      <c r="D40" s="18"/>
      <c r="E40" s="18"/>
      <c r="F40" s="18"/>
      <c r="G40" s="19" t="str">
        <f aca="false">IF($B40="","",IF($F40="",1,IFERROR(INDEX(Anteilstypen!$C$2:$C$21,MATCH($F40,Anteilstypen!$B$2:$B$21,0)),1)))</f>
        <v/>
      </c>
      <c r="H40" s="18"/>
      <c r="I40" s="21"/>
      <c r="J40" s="18"/>
      <c r="K40" s="18"/>
      <c r="L40" s="18"/>
    </row>
    <row r="41" customFormat="false" ht="15" hidden="false" customHeight="false" outlineLevel="0" collapsed="false">
      <c r="A41" s="18"/>
      <c r="B41" s="18"/>
      <c r="C41" s="18"/>
      <c r="D41" s="18"/>
      <c r="E41" s="18"/>
      <c r="F41" s="18"/>
      <c r="G41" s="19" t="str">
        <f aca="false">IF($B41="","",IF($F41="",1,IFERROR(INDEX(Anteilstypen!$C$2:$C$21,MATCH($F41,Anteilstypen!$B$2:$B$21,0)),1)))</f>
        <v/>
      </c>
      <c r="H41" s="18"/>
      <c r="I41" s="21"/>
      <c r="J41" s="18"/>
      <c r="K41" s="18"/>
      <c r="L41" s="18"/>
    </row>
    <row r="42" customFormat="false" ht="15" hidden="false" customHeight="false" outlineLevel="0" collapsed="false">
      <c r="A42" s="18"/>
      <c r="B42" s="18"/>
      <c r="C42" s="18"/>
      <c r="D42" s="18"/>
      <c r="E42" s="18"/>
      <c r="F42" s="18"/>
      <c r="G42" s="19" t="str">
        <f aca="false">IF($B42="","",IF($F42="",1,IFERROR(INDEX(Anteilstypen!$C$2:$C$21,MATCH($F42,Anteilstypen!$B$2:$B$21,0)),1)))</f>
        <v/>
      </c>
      <c r="H42" s="18"/>
      <c r="I42" s="21"/>
      <c r="J42" s="18"/>
      <c r="K42" s="18"/>
      <c r="L42" s="18"/>
    </row>
    <row r="43" customFormat="false" ht="15" hidden="false" customHeight="false" outlineLevel="0" collapsed="false">
      <c r="A43" s="18"/>
      <c r="B43" s="18"/>
      <c r="C43" s="18"/>
      <c r="D43" s="18"/>
      <c r="E43" s="18"/>
      <c r="F43" s="18"/>
      <c r="G43" s="19" t="str">
        <f aca="false">IF($B43="","",IF($F43="",1,IFERROR(INDEX(Anteilstypen!$C$2:$C$21,MATCH($F43,Anteilstypen!$B$2:$B$21,0)),1)))</f>
        <v/>
      </c>
      <c r="H43" s="18"/>
      <c r="I43" s="21"/>
      <c r="J43" s="18"/>
      <c r="K43" s="18"/>
      <c r="L43" s="18"/>
    </row>
    <row r="44" customFormat="false" ht="15" hidden="false" customHeight="false" outlineLevel="0" collapsed="false">
      <c r="A44" s="18"/>
      <c r="B44" s="18"/>
      <c r="C44" s="18"/>
      <c r="D44" s="18"/>
      <c r="E44" s="18"/>
      <c r="F44" s="18"/>
      <c r="G44" s="19" t="str">
        <f aca="false">IF($B44="","",IF($F44="",1,IFERROR(INDEX(Anteilstypen!$C$2:$C$21,MATCH($F44,Anteilstypen!$B$2:$B$21,0)),1)))</f>
        <v/>
      </c>
      <c r="H44" s="18"/>
      <c r="I44" s="21"/>
      <c r="J44" s="18"/>
      <c r="K44" s="18"/>
      <c r="L44" s="18"/>
    </row>
    <row r="45" customFormat="false" ht="15" hidden="false" customHeight="false" outlineLevel="0" collapsed="false">
      <c r="A45" s="18"/>
      <c r="B45" s="18"/>
      <c r="C45" s="18"/>
      <c r="D45" s="18"/>
      <c r="E45" s="18"/>
      <c r="F45" s="18"/>
      <c r="G45" s="19" t="str">
        <f aca="false">IF($B45="","",IF($F45="",1,IFERROR(INDEX(Anteilstypen!$C$2:$C$21,MATCH($F45,Anteilstypen!$B$2:$B$21,0)),1)))</f>
        <v/>
      </c>
      <c r="H45" s="18"/>
      <c r="I45" s="21"/>
      <c r="J45" s="18"/>
      <c r="K45" s="18"/>
      <c r="L45" s="18"/>
    </row>
    <row r="46" customFormat="false" ht="15" hidden="false" customHeight="false" outlineLevel="0" collapsed="false">
      <c r="A46" s="18"/>
      <c r="B46" s="18"/>
      <c r="C46" s="18"/>
      <c r="D46" s="18"/>
      <c r="E46" s="18"/>
      <c r="F46" s="18"/>
      <c r="G46" s="19" t="str">
        <f aca="false">IF($B46="","",IF($F46="",1,IFERROR(INDEX(Anteilstypen!$C$2:$C$21,MATCH($F46,Anteilstypen!$B$2:$B$21,0)),1)))</f>
        <v/>
      </c>
      <c r="H46" s="18"/>
      <c r="I46" s="21"/>
      <c r="J46" s="18"/>
      <c r="K46" s="18"/>
      <c r="L46" s="18"/>
    </row>
    <row r="47" customFormat="false" ht="15" hidden="false" customHeight="false" outlineLevel="0" collapsed="false">
      <c r="A47" s="18"/>
      <c r="B47" s="18"/>
      <c r="C47" s="18"/>
      <c r="D47" s="18"/>
      <c r="E47" s="18"/>
      <c r="F47" s="18"/>
      <c r="G47" s="19" t="str">
        <f aca="false">IF($B47="","",IF($F47="",1,IFERROR(INDEX(Anteilstypen!$C$2:$C$21,MATCH($F47,Anteilstypen!$B$2:$B$21,0)),1)))</f>
        <v/>
      </c>
      <c r="H47" s="18"/>
      <c r="I47" s="21"/>
      <c r="J47" s="18"/>
      <c r="K47" s="18"/>
      <c r="L47" s="18"/>
    </row>
    <row r="48" customFormat="false" ht="15" hidden="false" customHeight="false" outlineLevel="0" collapsed="false">
      <c r="A48" s="18"/>
      <c r="B48" s="18"/>
      <c r="C48" s="18"/>
      <c r="D48" s="18"/>
      <c r="E48" s="18"/>
      <c r="F48" s="18"/>
      <c r="G48" s="19" t="str">
        <f aca="false">IF($B48="","",IF($F48="",1,IFERROR(INDEX(Anteilstypen!$C$2:$C$21,MATCH($F48,Anteilstypen!$B$2:$B$21,0)),1)))</f>
        <v/>
      </c>
      <c r="H48" s="18"/>
      <c r="I48" s="21"/>
      <c r="J48" s="18"/>
      <c r="K48" s="18"/>
      <c r="L48" s="18"/>
    </row>
    <row r="49" customFormat="false" ht="15" hidden="false" customHeight="false" outlineLevel="0" collapsed="false">
      <c r="A49" s="18"/>
      <c r="B49" s="18"/>
      <c r="C49" s="18"/>
      <c r="D49" s="18"/>
      <c r="E49" s="18"/>
      <c r="F49" s="18"/>
      <c r="G49" s="19" t="str">
        <f aca="false">IF($B49="","",IF($F49="",1,IFERROR(INDEX(Anteilstypen!$C$2:$C$21,MATCH($F49,Anteilstypen!$B$2:$B$21,0)),1)))</f>
        <v/>
      </c>
      <c r="H49" s="18"/>
      <c r="I49" s="21"/>
      <c r="J49" s="18"/>
      <c r="K49" s="18"/>
      <c r="L49" s="18"/>
    </row>
    <row r="50" customFormat="false" ht="15" hidden="false" customHeight="false" outlineLevel="0" collapsed="false">
      <c r="A50" s="18"/>
      <c r="B50" s="18"/>
      <c r="C50" s="18"/>
      <c r="D50" s="18"/>
      <c r="E50" s="18"/>
      <c r="F50" s="18"/>
      <c r="G50" s="19" t="str">
        <f aca="false">IF($B50="","",IF($F50="",1,IFERROR(INDEX(Anteilstypen!$C$2:$C$21,MATCH($F50,Anteilstypen!$B$2:$B$21,0)),1)))</f>
        <v/>
      </c>
      <c r="H50" s="18"/>
      <c r="I50" s="21"/>
      <c r="J50" s="18"/>
      <c r="K50" s="18"/>
      <c r="L50" s="18"/>
    </row>
    <row r="51" customFormat="false" ht="15" hidden="false" customHeight="false" outlineLevel="0" collapsed="false">
      <c r="A51" s="18"/>
      <c r="B51" s="18"/>
      <c r="C51" s="18"/>
      <c r="D51" s="18"/>
      <c r="E51" s="18"/>
      <c r="F51" s="18"/>
      <c r="G51" s="19" t="str">
        <f aca="false">IF($B51="","",IF($F51="",1,IFERROR(INDEX(Anteilstypen!$C$2:$C$21,MATCH($F51,Anteilstypen!$B$2:$B$21,0)),1)))</f>
        <v/>
      </c>
      <c r="H51" s="18"/>
      <c r="I51" s="21"/>
      <c r="J51" s="18"/>
      <c r="K51" s="18"/>
      <c r="L51" s="18"/>
    </row>
    <row r="52" customFormat="false" ht="15" hidden="false" customHeight="false" outlineLevel="0" collapsed="false">
      <c r="A52" s="18"/>
      <c r="B52" s="18"/>
      <c r="C52" s="18"/>
      <c r="D52" s="18"/>
      <c r="E52" s="18"/>
      <c r="F52" s="18"/>
      <c r="G52" s="19" t="str">
        <f aca="false">IF($B52="","",IF($F52="",1,IFERROR(INDEX(Anteilstypen!$C$2:$C$21,MATCH($F52,Anteilstypen!$B$2:$B$21,0)),1)))</f>
        <v/>
      </c>
      <c r="H52" s="18"/>
      <c r="I52" s="21"/>
      <c r="J52" s="18"/>
      <c r="K52" s="18"/>
      <c r="L52" s="18"/>
    </row>
    <row r="53" customFormat="false" ht="15" hidden="false" customHeight="false" outlineLevel="0" collapsed="false">
      <c r="A53" s="18"/>
      <c r="B53" s="18"/>
      <c r="C53" s="18"/>
      <c r="D53" s="18"/>
      <c r="E53" s="18"/>
      <c r="F53" s="18"/>
      <c r="G53" s="19" t="str">
        <f aca="false">IF($B53="","",IF($F53="",1,IFERROR(INDEX(Anteilstypen!$C$2:$C$21,MATCH($F53,Anteilstypen!$B$2:$B$21,0)),1)))</f>
        <v/>
      </c>
      <c r="H53" s="18"/>
      <c r="I53" s="21"/>
      <c r="J53" s="18"/>
      <c r="K53" s="18"/>
      <c r="L53" s="18"/>
    </row>
    <row r="54" customFormat="false" ht="15" hidden="false" customHeight="false" outlineLevel="0" collapsed="false">
      <c r="A54" s="18"/>
      <c r="B54" s="18"/>
      <c r="C54" s="18"/>
      <c r="D54" s="18"/>
      <c r="E54" s="18"/>
      <c r="F54" s="18"/>
      <c r="G54" s="19" t="str">
        <f aca="false">IF($B54="","",IF($F54="",1,IFERROR(INDEX(Anteilstypen!$C$2:$C$21,MATCH($F54,Anteilstypen!$B$2:$B$21,0)),1)))</f>
        <v/>
      </c>
      <c r="H54" s="18"/>
      <c r="I54" s="21"/>
      <c r="J54" s="18"/>
      <c r="K54" s="18"/>
      <c r="L54" s="18"/>
    </row>
    <row r="55" customFormat="false" ht="15" hidden="false" customHeight="false" outlineLevel="0" collapsed="false">
      <c r="A55" s="18"/>
      <c r="B55" s="18"/>
      <c r="C55" s="18"/>
      <c r="D55" s="18"/>
      <c r="E55" s="18"/>
      <c r="F55" s="18"/>
      <c r="G55" s="19" t="str">
        <f aca="false">IF($B55="","",IF($F55="",1,IFERROR(INDEX(Anteilstypen!$C$2:$C$21,MATCH($F55,Anteilstypen!$B$2:$B$21,0)),1)))</f>
        <v/>
      </c>
      <c r="H55" s="18"/>
      <c r="I55" s="21"/>
      <c r="J55" s="18"/>
      <c r="K55" s="18"/>
      <c r="L55" s="18"/>
    </row>
    <row r="56" customFormat="false" ht="15" hidden="false" customHeight="false" outlineLevel="0" collapsed="false">
      <c r="A56" s="18"/>
      <c r="B56" s="18"/>
      <c r="C56" s="18"/>
      <c r="D56" s="18"/>
      <c r="E56" s="18"/>
      <c r="F56" s="18"/>
      <c r="G56" s="19" t="str">
        <f aca="false">IF($B56="","",IF($F56="",1,IFERROR(INDEX(Anteilstypen!$C$2:$C$21,MATCH($F56,Anteilstypen!$B$2:$B$21,0)),1)))</f>
        <v/>
      </c>
      <c r="H56" s="18"/>
      <c r="I56" s="21"/>
      <c r="J56" s="18"/>
      <c r="K56" s="18"/>
      <c r="L56" s="18"/>
    </row>
    <row r="57" customFormat="false" ht="15" hidden="false" customHeight="false" outlineLevel="0" collapsed="false">
      <c r="A57" s="18"/>
      <c r="B57" s="18"/>
      <c r="C57" s="18"/>
      <c r="D57" s="18"/>
      <c r="E57" s="18"/>
      <c r="F57" s="18"/>
      <c r="G57" s="19" t="str">
        <f aca="false">IF($B57="","",IF($F57="",1,IFERROR(INDEX(Anteilstypen!$C$2:$C$21,MATCH($F57,Anteilstypen!$B$2:$B$21,0)),1)))</f>
        <v/>
      </c>
      <c r="H57" s="18"/>
      <c r="I57" s="21"/>
      <c r="J57" s="18"/>
      <c r="K57" s="18"/>
      <c r="L57" s="18"/>
    </row>
    <row r="58" customFormat="false" ht="15" hidden="false" customHeight="false" outlineLevel="0" collapsed="false">
      <c r="A58" s="18"/>
      <c r="B58" s="18"/>
      <c r="C58" s="18"/>
      <c r="D58" s="18"/>
      <c r="E58" s="18"/>
      <c r="F58" s="18"/>
      <c r="G58" s="19" t="str">
        <f aca="false">IF($B58="","",IF($F58="",1,IFERROR(INDEX(Anteilstypen!$C$2:$C$21,MATCH($F58,Anteilstypen!$B$2:$B$21,0)),1)))</f>
        <v/>
      </c>
      <c r="H58" s="18"/>
      <c r="I58" s="21"/>
      <c r="J58" s="18"/>
      <c r="K58" s="18"/>
      <c r="L58" s="18"/>
    </row>
    <row r="59" customFormat="false" ht="15" hidden="false" customHeight="false" outlineLevel="0" collapsed="false">
      <c r="A59" s="18"/>
      <c r="B59" s="18"/>
      <c r="C59" s="18"/>
      <c r="D59" s="18"/>
      <c r="E59" s="18"/>
      <c r="F59" s="18"/>
      <c r="G59" s="19" t="str">
        <f aca="false">IF($B59="","",IF($F59="",1,IFERROR(INDEX(Anteilstypen!$C$2:$C$21,MATCH($F59,Anteilstypen!$B$2:$B$21,0)),1)))</f>
        <v/>
      </c>
      <c r="H59" s="18"/>
      <c r="I59" s="21"/>
      <c r="J59" s="18"/>
      <c r="K59" s="18"/>
      <c r="L59" s="18"/>
    </row>
    <row r="60" customFormat="false" ht="15" hidden="false" customHeight="false" outlineLevel="0" collapsed="false">
      <c r="A60" s="18"/>
      <c r="B60" s="18"/>
      <c r="C60" s="18"/>
      <c r="D60" s="18"/>
      <c r="E60" s="18"/>
      <c r="F60" s="18"/>
      <c r="G60" s="19" t="str">
        <f aca="false">IF($B60="","",IF($F60="",1,IFERROR(INDEX(Anteilstypen!$C$2:$C$21,MATCH($F60,Anteilstypen!$B$2:$B$21,0)),1)))</f>
        <v/>
      </c>
      <c r="H60" s="18"/>
      <c r="I60" s="21"/>
      <c r="J60" s="18"/>
      <c r="K60" s="18"/>
      <c r="L60" s="18"/>
    </row>
    <row r="61" customFormat="false" ht="15" hidden="false" customHeight="false" outlineLevel="0" collapsed="false">
      <c r="A61" s="18"/>
      <c r="B61" s="18"/>
      <c r="C61" s="18"/>
      <c r="D61" s="18"/>
      <c r="E61" s="18"/>
      <c r="F61" s="18"/>
      <c r="G61" s="19" t="str">
        <f aca="false">IF($B61="","",IF($F61="",1,IFERROR(INDEX(Anteilstypen!$C$2:$C$21,MATCH($F61,Anteilstypen!$B$2:$B$21,0)),1)))</f>
        <v/>
      </c>
      <c r="H61" s="18"/>
      <c r="I61" s="21"/>
      <c r="J61" s="18"/>
      <c r="K61" s="18"/>
      <c r="L61" s="18"/>
    </row>
    <row r="62" customFormat="false" ht="15" hidden="false" customHeight="false" outlineLevel="0" collapsed="false">
      <c r="A62" s="18"/>
      <c r="B62" s="18"/>
      <c r="C62" s="18"/>
      <c r="D62" s="18"/>
      <c r="E62" s="18"/>
      <c r="F62" s="18"/>
      <c r="G62" s="19" t="str">
        <f aca="false">IF($B62="","",IF($F62="",1,IFERROR(INDEX(Anteilstypen!$C$2:$C$21,MATCH($F62,Anteilstypen!$B$2:$B$21,0)),1)))</f>
        <v/>
      </c>
      <c r="H62" s="18"/>
      <c r="I62" s="21"/>
      <c r="J62" s="18"/>
      <c r="K62" s="18"/>
      <c r="L62" s="18"/>
    </row>
    <row r="63" customFormat="false" ht="15" hidden="false" customHeight="false" outlineLevel="0" collapsed="false">
      <c r="A63" s="18"/>
      <c r="B63" s="18"/>
      <c r="C63" s="18"/>
      <c r="D63" s="18"/>
      <c r="E63" s="18"/>
      <c r="F63" s="18"/>
      <c r="G63" s="19" t="str">
        <f aca="false">IF($B63="","",IF($F63="",1,IFERROR(INDEX(Anteilstypen!$C$2:$C$21,MATCH($F63,Anteilstypen!$B$2:$B$21,0)),1)))</f>
        <v/>
      </c>
      <c r="H63" s="18"/>
      <c r="I63" s="21"/>
      <c r="J63" s="18"/>
      <c r="K63" s="18"/>
      <c r="L63" s="18"/>
    </row>
    <row r="64" customFormat="false" ht="15" hidden="false" customHeight="false" outlineLevel="0" collapsed="false">
      <c r="A64" s="18"/>
      <c r="B64" s="18"/>
      <c r="C64" s="18"/>
      <c r="D64" s="18"/>
      <c r="E64" s="18"/>
      <c r="F64" s="18"/>
      <c r="G64" s="19" t="str">
        <f aca="false">IF($B64="","",IF($F64="",1,IFERROR(INDEX(Anteilstypen!$C$2:$C$21,MATCH($F64,Anteilstypen!$B$2:$B$21,0)),1)))</f>
        <v/>
      </c>
      <c r="H64" s="18"/>
      <c r="I64" s="21"/>
      <c r="J64" s="18"/>
      <c r="K64" s="18"/>
      <c r="L64" s="18"/>
    </row>
    <row r="65" customFormat="false" ht="15" hidden="false" customHeight="false" outlineLevel="0" collapsed="false">
      <c r="A65" s="18"/>
      <c r="B65" s="18"/>
      <c r="C65" s="18"/>
      <c r="D65" s="18"/>
      <c r="E65" s="18"/>
      <c r="F65" s="18"/>
      <c r="G65" s="19" t="str">
        <f aca="false">IF($B65="","",IF($F65="",1,IFERROR(INDEX(Anteilstypen!$C$2:$C$21,MATCH($F65,Anteilstypen!$B$2:$B$21,0)),1)))</f>
        <v/>
      </c>
      <c r="H65" s="18"/>
      <c r="I65" s="21"/>
      <c r="J65" s="18"/>
      <c r="K65" s="18"/>
      <c r="L65" s="18"/>
    </row>
    <row r="66" customFormat="false" ht="15" hidden="false" customHeight="false" outlineLevel="0" collapsed="false">
      <c r="A66" s="18"/>
      <c r="B66" s="18"/>
      <c r="C66" s="18"/>
      <c r="D66" s="18"/>
      <c r="E66" s="18"/>
      <c r="F66" s="18"/>
      <c r="G66" s="19" t="str">
        <f aca="false">IF($B66="","",IF($F66="",1,IFERROR(INDEX(Anteilstypen!$C$2:$C$21,MATCH($F66,Anteilstypen!$B$2:$B$21,0)),1)))</f>
        <v/>
      </c>
      <c r="H66" s="18"/>
      <c r="I66" s="21"/>
      <c r="J66" s="18"/>
      <c r="K66" s="18"/>
      <c r="L66" s="18"/>
    </row>
    <row r="67" customFormat="false" ht="15" hidden="false" customHeight="false" outlineLevel="0" collapsed="false">
      <c r="A67" s="18"/>
      <c r="B67" s="18"/>
      <c r="C67" s="18"/>
      <c r="D67" s="18"/>
      <c r="E67" s="18"/>
      <c r="F67" s="18"/>
      <c r="G67" s="19" t="str">
        <f aca="false">IF($B67="","",IF($F67="",1,IFERROR(INDEX(Anteilstypen!$C$2:$C$21,MATCH($F67,Anteilstypen!$B$2:$B$21,0)),1)))</f>
        <v/>
      </c>
      <c r="H67" s="18"/>
      <c r="I67" s="21"/>
      <c r="J67" s="18"/>
      <c r="K67" s="18"/>
      <c r="L67" s="18"/>
    </row>
    <row r="68" customFormat="false" ht="15" hidden="false" customHeight="false" outlineLevel="0" collapsed="false">
      <c r="A68" s="18"/>
      <c r="B68" s="18"/>
      <c r="C68" s="18"/>
      <c r="D68" s="18"/>
      <c r="E68" s="18"/>
      <c r="F68" s="18"/>
      <c r="G68" s="19" t="str">
        <f aca="false">IF($B68="","",IF($F68="",1,IFERROR(INDEX(Anteilstypen!$C$2:$C$21,MATCH($F68,Anteilstypen!$B$2:$B$21,0)),1)))</f>
        <v/>
      </c>
      <c r="H68" s="18"/>
      <c r="I68" s="21"/>
      <c r="J68" s="18"/>
      <c r="K68" s="18"/>
      <c r="L68" s="18"/>
    </row>
    <row r="69" customFormat="false" ht="15" hidden="false" customHeight="false" outlineLevel="0" collapsed="false">
      <c r="A69" s="18"/>
      <c r="B69" s="18"/>
      <c r="C69" s="18"/>
      <c r="D69" s="18"/>
      <c r="E69" s="18"/>
      <c r="F69" s="18"/>
      <c r="G69" s="19" t="str">
        <f aca="false">IF($B69="","",IF($F69="",1,IFERROR(INDEX(Anteilstypen!$C$2:$C$21,MATCH($F69,Anteilstypen!$B$2:$B$21,0)),1)))</f>
        <v/>
      </c>
      <c r="H69" s="18"/>
      <c r="I69" s="21"/>
      <c r="J69" s="18"/>
      <c r="K69" s="18"/>
      <c r="L69" s="18"/>
    </row>
    <row r="70" customFormat="false" ht="15" hidden="false" customHeight="false" outlineLevel="0" collapsed="false">
      <c r="A70" s="18"/>
      <c r="B70" s="18"/>
      <c r="C70" s="18"/>
      <c r="D70" s="18"/>
      <c r="E70" s="18"/>
      <c r="F70" s="18"/>
      <c r="G70" s="19" t="str">
        <f aca="false">IF($B70="","",IF($F70="",1,IFERROR(INDEX(Anteilstypen!$C$2:$C$21,MATCH($F70,Anteilstypen!$B$2:$B$21,0)),1)))</f>
        <v/>
      </c>
      <c r="H70" s="18"/>
      <c r="I70" s="21"/>
      <c r="J70" s="18"/>
      <c r="K70" s="18"/>
      <c r="L70" s="18"/>
    </row>
    <row r="71" customFormat="false" ht="15" hidden="false" customHeight="false" outlineLevel="0" collapsed="false">
      <c r="A71" s="18"/>
      <c r="B71" s="18"/>
      <c r="C71" s="18"/>
      <c r="D71" s="18"/>
      <c r="E71" s="18"/>
      <c r="F71" s="18"/>
      <c r="G71" s="19" t="str">
        <f aca="false">IF($B71="","",IF($F71="",1,IFERROR(INDEX(Anteilstypen!$C$2:$C$21,MATCH($F71,Anteilstypen!$B$2:$B$21,0)),1)))</f>
        <v/>
      </c>
      <c r="H71" s="18"/>
      <c r="I71" s="21"/>
      <c r="J71" s="18"/>
      <c r="K71" s="18"/>
      <c r="L71" s="18"/>
    </row>
    <row r="72" customFormat="false" ht="15" hidden="false" customHeight="false" outlineLevel="0" collapsed="false">
      <c r="A72" s="18"/>
      <c r="B72" s="18"/>
      <c r="C72" s="18"/>
      <c r="D72" s="18"/>
      <c r="E72" s="18"/>
      <c r="F72" s="18"/>
      <c r="G72" s="19" t="str">
        <f aca="false">IF($B72="","",IF($F72="",1,IFERROR(INDEX(Anteilstypen!$C$2:$C$21,MATCH($F72,Anteilstypen!$B$2:$B$21,0)),1)))</f>
        <v/>
      </c>
      <c r="H72" s="18"/>
      <c r="I72" s="21"/>
      <c r="J72" s="18"/>
      <c r="K72" s="18"/>
      <c r="L72" s="18"/>
    </row>
    <row r="73" customFormat="false" ht="15" hidden="false" customHeight="false" outlineLevel="0" collapsed="false">
      <c r="A73" s="18"/>
      <c r="B73" s="18"/>
      <c r="C73" s="18"/>
      <c r="D73" s="18"/>
      <c r="E73" s="18"/>
      <c r="F73" s="18"/>
      <c r="G73" s="19" t="str">
        <f aca="false">IF($B73="","",IF($F73="",1,IFERROR(INDEX(Anteilstypen!$C$2:$C$21,MATCH($F73,Anteilstypen!$B$2:$B$21,0)),1)))</f>
        <v/>
      </c>
      <c r="H73" s="18"/>
      <c r="I73" s="21"/>
      <c r="J73" s="18"/>
      <c r="K73" s="18"/>
      <c r="L73" s="18"/>
    </row>
    <row r="74" customFormat="false" ht="15" hidden="false" customHeight="false" outlineLevel="0" collapsed="false">
      <c r="A74" s="18"/>
      <c r="B74" s="18"/>
      <c r="C74" s="18"/>
      <c r="D74" s="18"/>
      <c r="E74" s="18"/>
      <c r="F74" s="18"/>
      <c r="G74" s="19" t="str">
        <f aca="false">IF($B74="","",IF($F74="",1,IFERROR(INDEX(Anteilstypen!$C$2:$C$21,MATCH($F74,Anteilstypen!$B$2:$B$21,0)),1)))</f>
        <v/>
      </c>
      <c r="H74" s="18"/>
      <c r="I74" s="21"/>
      <c r="J74" s="18"/>
      <c r="K74" s="18"/>
      <c r="L74" s="18"/>
    </row>
    <row r="75" customFormat="false" ht="15" hidden="false" customHeight="false" outlineLevel="0" collapsed="false">
      <c r="A75" s="18"/>
      <c r="B75" s="18"/>
      <c r="C75" s="18"/>
      <c r="D75" s="18"/>
      <c r="E75" s="18"/>
      <c r="F75" s="18"/>
      <c r="G75" s="19" t="str">
        <f aca="false">IF($B75="","",IF($F75="",1,IFERROR(INDEX(Anteilstypen!$C$2:$C$21,MATCH($F75,Anteilstypen!$B$2:$B$21,0)),1)))</f>
        <v/>
      </c>
      <c r="H75" s="18"/>
      <c r="I75" s="21"/>
      <c r="J75" s="18"/>
      <c r="K75" s="18"/>
      <c r="L75" s="18"/>
    </row>
    <row r="76" customFormat="false" ht="15" hidden="false" customHeight="false" outlineLevel="0" collapsed="false">
      <c r="A76" s="18"/>
      <c r="B76" s="18"/>
      <c r="C76" s="18"/>
      <c r="D76" s="18"/>
      <c r="E76" s="18"/>
      <c r="F76" s="18"/>
      <c r="G76" s="19" t="str">
        <f aca="false">IF($B76="","",IF($F76="",1,IFERROR(INDEX(Anteilstypen!$C$2:$C$21,MATCH($F76,Anteilstypen!$B$2:$B$21,0)),1)))</f>
        <v/>
      </c>
      <c r="H76" s="18"/>
      <c r="I76" s="21"/>
      <c r="J76" s="18"/>
      <c r="K76" s="18"/>
      <c r="L76" s="18"/>
    </row>
    <row r="77" customFormat="false" ht="15" hidden="false" customHeight="false" outlineLevel="0" collapsed="false">
      <c r="A77" s="18"/>
      <c r="B77" s="18"/>
      <c r="C77" s="18"/>
      <c r="D77" s="18"/>
      <c r="E77" s="18"/>
      <c r="F77" s="18"/>
      <c r="G77" s="19" t="str">
        <f aca="false">IF($B77="","",IF($F77="",1,IFERROR(INDEX(Anteilstypen!$C$2:$C$21,MATCH($F77,Anteilstypen!$B$2:$B$21,0)),1)))</f>
        <v/>
      </c>
      <c r="H77" s="18"/>
      <c r="I77" s="21"/>
      <c r="J77" s="18"/>
      <c r="K77" s="18"/>
      <c r="L77" s="18"/>
    </row>
    <row r="78" customFormat="false" ht="15" hidden="false" customHeight="false" outlineLevel="0" collapsed="false">
      <c r="A78" s="18"/>
      <c r="B78" s="18"/>
      <c r="C78" s="18"/>
      <c r="D78" s="18"/>
      <c r="E78" s="18"/>
      <c r="F78" s="18"/>
      <c r="G78" s="19" t="str">
        <f aca="false">IF($B78="","",IF($F78="",1,IFERROR(INDEX(Anteilstypen!$C$2:$C$21,MATCH($F78,Anteilstypen!$B$2:$B$21,0)),1)))</f>
        <v/>
      </c>
      <c r="H78" s="18"/>
      <c r="I78" s="21"/>
      <c r="J78" s="18"/>
      <c r="K78" s="18"/>
      <c r="L78" s="18"/>
    </row>
    <row r="79" customFormat="false" ht="15" hidden="false" customHeight="false" outlineLevel="0" collapsed="false">
      <c r="A79" s="18"/>
      <c r="B79" s="18"/>
      <c r="C79" s="18"/>
      <c r="D79" s="18"/>
      <c r="E79" s="18"/>
      <c r="F79" s="18"/>
      <c r="G79" s="19" t="str">
        <f aca="false">IF($B79="","",IF($F79="",1,IFERROR(INDEX(Anteilstypen!$C$2:$C$21,MATCH($F79,Anteilstypen!$B$2:$B$21,0)),1)))</f>
        <v/>
      </c>
      <c r="H79" s="18"/>
      <c r="I79" s="21"/>
      <c r="J79" s="18"/>
      <c r="K79" s="18"/>
      <c r="L79" s="18"/>
    </row>
    <row r="80" customFormat="false" ht="15" hidden="false" customHeight="false" outlineLevel="0" collapsed="false">
      <c r="A80" s="18"/>
      <c r="B80" s="18"/>
      <c r="C80" s="18"/>
      <c r="D80" s="18"/>
      <c r="E80" s="18"/>
      <c r="F80" s="18"/>
      <c r="G80" s="19" t="str">
        <f aca="false">IF($B80="","",IF($F80="",1,IFERROR(INDEX(Anteilstypen!$C$2:$C$21,MATCH($F80,Anteilstypen!$B$2:$B$21,0)),1)))</f>
        <v/>
      </c>
      <c r="H80" s="18"/>
      <c r="I80" s="21"/>
      <c r="J80" s="18"/>
      <c r="K80" s="18"/>
      <c r="L80" s="18"/>
    </row>
    <row r="81" customFormat="false" ht="15" hidden="false" customHeight="false" outlineLevel="0" collapsed="false">
      <c r="A81" s="18"/>
      <c r="B81" s="18"/>
      <c r="C81" s="18"/>
      <c r="D81" s="18"/>
      <c r="E81" s="18"/>
      <c r="F81" s="18"/>
      <c r="G81" s="19" t="str">
        <f aca="false">IF($B81="","",IF($F81="",1,IFERROR(INDEX(Anteilstypen!$C$2:$C$21,MATCH($F81,Anteilstypen!$B$2:$B$21,0)),1)))</f>
        <v/>
      </c>
      <c r="H81" s="18"/>
      <c r="I81" s="21"/>
      <c r="J81" s="18"/>
      <c r="K81" s="18"/>
      <c r="L81" s="18"/>
    </row>
    <row r="82" customFormat="false" ht="15" hidden="false" customHeight="false" outlineLevel="0" collapsed="false">
      <c r="A82" s="18"/>
      <c r="B82" s="18"/>
      <c r="C82" s="18"/>
      <c r="D82" s="18"/>
      <c r="E82" s="18"/>
      <c r="F82" s="18"/>
      <c r="G82" s="19" t="str">
        <f aca="false">IF($B82="","",IF($F82="",1,IFERROR(INDEX(Anteilstypen!$C$2:$C$21,MATCH($F82,Anteilstypen!$B$2:$B$21,0)),1)))</f>
        <v/>
      </c>
      <c r="H82" s="18"/>
      <c r="I82" s="21"/>
      <c r="J82" s="18"/>
      <c r="K82" s="18"/>
      <c r="L82" s="18"/>
    </row>
    <row r="83" customFormat="false" ht="15" hidden="false" customHeight="false" outlineLevel="0" collapsed="false">
      <c r="A83" s="18"/>
      <c r="B83" s="18"/>
      <c r="C83" s="18"/>
      <c r="D83" s="18"/>
      <c r="E83" s="18"/>
      <c r="F83" s="18"/>
      <c r="G83" s="19" t="str">
        <f aca="false">IF($B83="","",IF($F83="",1,IFERROR(INDEX(Anteilstypen!$C$2:$C$21,MATCH($F83,Anteilstypen!$B$2:$B$21,0)),1)))</f>
        <v/>
      </c>
      <c r="H83" s="18"/>
      <c r="I83" s="21"/>
      <c r="J83" s="18"/>
      <c r="K83" s="18"/>
      <c r="L83" s="18"/>
    </row>
    <row r="84" customFormat="false" ht="15" hidden="false" customHeight="false" outlineLevel="0" collapsed="false">
      <c r="A84" s="18"/>
      <c r="B84" s="18"/>
      <c r="C84" s="18"/>
      <c r="D84" s="18"/>
      <c r="E84" s="18"/>
      <c r="F84" s="18"/>
      <c r="G84" s="19" t="str">
        <f aca="false">IF($B84="","",IF($F84="",1,IFERROR(INDEX(Anteilstypen!$C$2:$C$21,MATCH($F84,Anteilstypen!$B$2:$B$21,0)),1)))</f>
        <v/>
      </c>
      <c r="H84" s="18"/>
      <c r="I84" s="21"/>
      <c r="J84" s="18"/>
      <c r="K84" s="18"/>
      <c r="L84" s="18"/>
    </row>
    <row r="85" customFormat="false" ht="15" hidden="false" customHeight="false" outlineLevel="0" collapsed="false">
      <c r="A85" s="18"/>
      <c r="B85" s="18"/>
      <c r="C85" s="18"/>
      <c r="D85" s="18"/>
      <c r="E85" s="18"/>
      <c r="F85" s="18"/>
      <c r="G85" s="19" t="str">
        <f aca="false">IF($B85="","",IF($F85="",1,IFERROR(INDEX(Anteilstypen!$C$2:$C$21,MATCH($F85,Anteilstypen!$B$2:$B$21,0)),1)))</f>
        <v/>
      </c>
      <c r="H85" s="18"/>
      <c r="I85" s="21"/>
      <c r="J85" s="18"/>
      <c r="K85" s="18"/>
      <c r="L85" s="18"/>
    </row>
    <row r="86" customFormat="false" ht="15" hidden="false" customHeight="false" outlineLevel="0" collapsed="false">
      <c r="A86" s="18"/>
      <c r="B86" s="18"/>
      <c r="C86" s="18"/>
      <c r="D86" s="18"/>
      <c r="E86" s="18"/>
      <c r="F86" s="18"/>
      <c r="G86" s="19" t="str">
        <f aca="false">IF($B86="","",IF($F86="",1,IFERROR(INDEX(Anteilstypen!$C$2:$C$21,MATCH($F86,Anteilstypen!$B$2:$B$21,0)),1)))</f>
        <v/>
      </c>
      <c r="H86" s="18"/>
      <c r="I86" s="21"/>
      <c r="J86" s="18"/>
      <c r="K86" s="18"/>
      <c r="L86" s="18"/>
    </row>
    <row r="87" customFormat="false" ht="15" hidden="false" customHeight="false" outlineLevel="0" collapsed="false">
      <c r="A87" s="18"/>
      <c r="B87" s="18"/>
      <c r="C87" s="18"/>
      <c r="D87" s="18"/>
      <c r="E87" s="18"/>
      <c r="F87" s="18"/>
      <c r="G87" s="19" t="str">
        <f aca="false">IF($B87="","",IF($F87="",1,IFERROR(INDEX(Anteilstypen!$C$2:$C$21,MATCH($F87,Anteilstypen!$B$2:$B$21,0)),1)))</f>
        <v/>
      </c>
      <c r="H87" s="18"/>
      <c r="I87" s="21"/>
      <c r="J87" s="18"/>
      <c r="K87" s="18"/>
      <c r="L87" s="18"/>
    </row>
    <row r="88" customFormat="false" ht="15" hidden="false" customHeight="false" outlineLevel="0" collapsed="false">
      <c r="A88" s="18"/>
      <c r="B88" s="18"/>
      <c r="C88" s="18"/>
      <c r="D88" s="18"/>
      <c r="E88" s="18"/>
      <c r="F88" s="18"/>
      <c r="G88" s="19" t="str">
        <f aca="false">IF($B88="","",IF($F88="",1,IFERROR(INDEX(Anteilstypen!$C$2:$C$21,MATCH($F88,Anteilstypen!$B$2:$B$21,0)),1)))</f>
        <v/>
      </c>
      <c r="H88" s="18"/>
      <c r="I88" s="21"/>
      <c r="J88" s="18"/>
      <c r="K88" s="18"/>
      <c r="L88" s="18"/>
    </row>
    <row r="89" customFormat="false" ht="15" hidden="false" customHeight="false" outlineLevel="0" collapsed="false">
      <c r="A89" s="18"/>
      <c r="B89" s="18"/>
      <c r="C89" s="18"/>
      <c r="D89" s="18"/>
      <c r="E89" s="18"/>
      <c r="F89" s="18"/>
      <c r="G89" s="19" t="str">
        <f aca="false">IF($B89="","",IF($F89="",1,IFERROR(INDEX(Anteilstypen!$C$2:$C$21,MATCH($F89,Anteilstypen!$B$2:$B$21,0)),1)))</f>
        <v/>
      </c>
      <c r="H89" s="18"/>
      <c r="I89" s="21"/>
      <c r="J89" s="18"/>
      <c r="K89" s="18"/>
      <c r="L89" s="18"/>
    </row>
    <row r="90" customFormat="false" ht="15" hidden="false" customHeight="false" outlineLevel="0" collapsed="false">
      <c r="A90" s="18"/>
      <c r="B90" s="18"/>
      <c r="C90" s="18"/>
      <c r="D90" s="18"/>
      <c r="E90" s="18"/>
      <c r="F90" s="18"/>
      <c r="G90" s="19" t="str">
        <f aca="false">IF($B90="","",IF($F90="",1,IFERROR(INDEX(Anteilstypen!$C$2:$C$21,MATCH($F90,Anteilstypen!$B$2:$B$21,0)),1)))</f>
        <v/>
      </c>
      <c r="H90" s="18"/>
      <c r="I90" s="21"/>
      <c r="J90" s="18"/>
      <c r="K90" s="18"/>
      <c r="L90" s="18"/>
    </row>
    <row r="91" customFormat="false" ht="15" hidden="false" customHeight="false" outlineLevel="0" collapsed="false">
      <c r="A91" s="18"/>
      <c r="B91" s="18"/>
      <c r="C91" s="18"/>
      <c r="D91" s="18"/>
      <c r="E91" s="18"/>
      <c r="F91" s="18"/>
      <c r="G91" s="19" t="str">
        <f aca="false">IF($B91="","",IF($F91="",1,IFERROR(INDEX(Anteilstypen!$C$2:$C$21,MATCH($F91,Anteilstypen!$B$2:$B$21,0)),1)))</f>
        <v/>
      </c>
      <c r="H91" s="18"/>
      <c r="I91" s="21"/>
      <c r="J91" s="18"/>
      <c r="K91" s="18"/>
      <c r="L91" s="18"/>
    </row>
    <row r="92" customFormat="false" ht="15" hidden="false" customHeight="false" outlineLevel="0" collapsed="false">
      <c r="A92" s="18"/>
      <c r="B92" s="18"/>
      <c r="C92" s="18"/>
      <c r="D92" s="18"/>
      <c r="E92" s="18"/>
      <c r="F92" s="18"/>
      <c r="G92" s="19" t="str">
        <f aca="false">IF($B92="","",IF($F92="",1,IFERROR(INDEX(Anteilstypen!$C$2:$C$21,MATCH($F92,Anteilstypen!$B$2:$B$21,0)),1)))</f>
        <v/>
      </c>
      <c r="H92" s="18"/>
      <c r="I92" s="21"/>
      <c r="J92" s="18"/>
      <c r="K92" s="18"/>
      <c r="L92" s="18"/>
    </row>
    <row r="93" customFormat="false" ht="15" hidden="false" customHeight="false" outlineLevel="0" collapsed="false">
      <c r="A93" s="18"/>
      <c r="B93" s="18"/>
      <c r="C93" s="18"/>
      <c r="D93" s="18"/>
      <c r="E93" s="18"/>
      <c r="F93" s="18"/>
      <c r="G93" s="19" t="str">
        <f aca="false">IF($B93="","",IF($F93="",1,IFERROR(INDEX(Anteilstypen!$C$2:$C$21,MATCH($F93,Anteilstypen!$B$2:$B$21,0)),1)))</f>
        <v/>
      </c>
      <c r="H93" s="18"/>
      <c r="I93" s="21"/>
      <c r="J93" s="18"/>
      <c r="K93" s="18"/>
      <c r="L93" s="18"/>
    </row>
    <row r="94" customFormat="false" ht="15" hidden="false" customHeight="false" outlineLevel="0" collapsed="false">
      <c r="A94" s="18"/>
      <c r="B94" s="18"/>
      <c r="C94" s="18"/>
      <c r="D94" s="18"/>
      <c r="E94" s="18"/>
      <c r="F94" s="18"/>
      <c r="G94" s="19" t="str">
        <f aca="false">IF($B94="","",IF($F94="",1,IFERROR(INDEX(Anteilstypen!$C$2:$C$21,MATCH($F94,Anteilstypen!$B$2:$B$21,0)),1)))</f>
        <v/>
      </c>
      <c r="H94" s="18"/>
      <c r="I94" s="21"/>
      <c r="J94" s="18"/>
      <c r="K94" s="18"/>
      <c r="L94" s="18"/>
    </row>
    <row r="95" customFormat="false" ht="15" hidden="false" customHeight="false" outlineLevel="0" collapsed="false">
      <c r="A95" s="18"/>
      <c r="B95" s="18"/>
      <c r="C95" s="18"/>
      <c r="D95" s="18"/>
      <c r="E95" s="18"/>
      <c r="F95" s="18"/>
      <c r="G95" s="19" t="str">
        <f aca="false">IF($B95="","",IF($F95="",1,IFERROR(INDEX(Anteilstypen!$C$2:$C$21,MATCH($F95,Anteilstypen!$B$2:$B$21,0)),1)))</f>
        <v/>
      </c>
      <c r="H95" s="18"/>
      <c r="I95" s="21"/>
      <c r="J95" s="18"/>
      <c r="K95" s="18"/>
      <c r="L95" s="18"/>
    </row>
    <row r="96" customFormat="false" ht="15" hidden="false" customHeight="false" outlineLevel="0" collapsed="false">
      <c r="A96" s="18"/>
      <c r="B96" s="18"/>
      <c r="C96" s="18"/>
      <c r="D96" s="18"/>
      <c r="E96" s="18"/>
      <c r="F96" s="18"/>
      <c r="G96" s="19" t="str">
        <f aca="false">IF($B96="","",IF($F96="",1,IFERROR(INDEX(Anteilstypen!$C$2:$C$21,MATCH($F96,Anteilstypen!$B$2:$B$21,0)),1)))</f>
        <v/>
      </c>
      <c r="H96" s="18"/>
      <c r="I96" s="21"/>
      <c r="J96" s="18"/>
      <c r="K96" s="18"/>
      <c r="L96" s="18"/>
    </row>
    <row r="97" customFormat="false" ht="15" hidden="false" customHeight="false" outlineLevel="0" collapsed="false">
      <c r="A97" s="18"/>
      <c r="B97" s="18"/>
      <c r="C97" s="18"/>
      <c r="D97" s="18"/>
      <c r="E97" s="18"/>
      <c r="F97" s="18"/>
      <c r="G97" s="19" t="str">
        <f aca="false">IF($B97="","",IF($F97="",1,IFERROR(INDEX(Anteilstypen!$C$2:$C$21,MATCH($F97,Anteilstypen!$B$2:$B$21,0)),1)))</f>
        <v/>
      </c>
      <c r="H97" s="18"/>
      <c r="I97" s="21"/>
      <c r="J97" s="18"/>
      <c r="K97" s="18"/>
      <c r="L97" s="18"/>
    </row>
    <row r="98" customFormat="false" ht="15" hidden="false" customHeight="false" outlineLevel="0" collapsed="false">
      <c r="A98" s="18"/>
      <c r="B98" s="18"/>
      <c r="C98" s="18"/>
      <c r="D98" s="18"/>
      <c r="E98" s="18"/>
      <c r="F98" s="18"/>
      <c r="G98" s="19" t="str">
        <f aca="false">IF($B98="","",IF($F98="",1,IFERROR(INDEX(Anteilstypen!$C$2:$C$21,MATCH($F98,Anteilstypen!$B$2:$B$21,0)),1)))</f>
        <v/>
      </c>
      <c r="H98" s="18"/>
      <c r="I98" s="21"/>
      <c r="J98" s="18"/>
      <c r="K98" s="18"/>
      <c r="L98" s="18"/>
    </row>
    <row r="99" customFormat="false" ht="15" hidden="false" customHeight="false" outlineLevel="0" collapsed="false">
      <c r="A99" s="18"/>
      <c r="B99" s="18"/>
      <c r="C99" s="18"/>
      <c r="D99" s="18"/>
      <c r="E99" s="18"/>
      <c r="F99" s="18"/>
      <c r="G99" s="19" t="str">
        <f aca="false">IF($B99="","",IF($F99="",1,IFERROR(INDEX(Anteilstypen!$C$2:$C$21,MATCH($F99,Anteilstypen!$B$2:$B$21,0)),1)))</f>
        <v/>
      </c>
      <c r="H99" s="18"/>
      <c r="I99" s="21"/>
      <c r="J99" s="18"/>
      <c r="K99" s="18"/>
      <c r="L99" s="18"/>
    </row>
    <row r="100" customFormat="false" ht="15" hidden="false" customHeight="false" outlineLevel="0" collapsed="false">
      <c r="A100" s="18"/>
      <c r="B100" s="18"/>
      <c r="C100" s="18"/>
      <c r="D100" s="18"/>
      <c r="E100" s="18"/>
      <c r="F100" s="18"/>
      <c r="G100" s="19" t="str">
        <f aca="false">IF($B100="","",IF($F100="",1,IFERROR(INDEX(Anteilstypen!$C$2:$C$21,MATCH($F100,Anteilstypen!$B$2:$B$21,0)),1)))</f>
        <v/>
      </c>
      <c r="H100" s="18"/>
      <c r="I100" s="21"/>
      <c r="J100" s="18"/>
      <c r="K100" s="18"/>
      <c r="L100" s="18"/>
    </row>
    <row r="101" customFormat="false" ht="15" hidden="false" customHeight="false" outlineLevel="0" collapsed="false">
      <c r="A101" s="18"/>
      <c r="B101" s="18"/>
      <c r="C101" s="18"/>
      <c r="D101" s="18"/>
      <c r="E101" s="18"/>
      <c r="F101" s="18"/>
      <c r="G101" s="19" t="str">
        <f aca="false">IF($B101="","",IF($F101="",1,IFERROR(INDEX(Anteilstypen!$C$2:$C$21,MATCH($F101,Anteilstypen!$B$2:$B$21,0)),1)))</f>
        <v/>
      </c>
      <c r="H101" s="18"/>
      <c r="I101" s="21"/>
      <c r="J101" s="18"/>
      <c r="K101" s="18"/>
      <c r="L101" s="18"/>
    </row>
    <row r="102" customFormat="false" ht="15" hidden="false" customHeight="false" outlineLevel="0" collapsed="false">
      <c r="A102" s="18"/>
      <c r="B102" s="18"/>
      <c r="C102" s="18"/>
      <c r="D102" s="18"/>
      <c r="E102" s="18"/>
      <c r="F102" s="18"/>
      <c r="G102" s="19" t="str">
        <f aca="false">IF($B102="","",IF($F102="",1,IFERROR(INDEX(Anteilstypen!$C$2:$C$21,MATCH($F102,Anteilstypen!$B$2:$B$21,0)),1)))</f>
        <v/>
      </c>
      <c r="H102" s="18"/>
      <c r="I102" s="21"/>
      <c r="J102" s="18"/>
      <c r="K102" s="18"/>
      <c r="L102" s="18"/>
    </row>
    <row r="103" customFormat="false" ht="15" hidden="false" customHeight="false" outlineLevel="0" collapsed="false">
      <c r="A103" s="18"/>
      <c r="B103" s="18"/>
      <c r="C103" s="18"/>
      <c r="D103" s="18"/>
      <c r="E103" s="18"/>
      <c r="F103" s="18"/>
      <c r="G103" s="19" t="str">
        <f aca="false">IF($B103="","",IF($F103="",1,IFERROR(INDEX(Anteilstypen!$C$2:$C$21,MATCH($F103,Anteilstypen!$B$2:$B$21,0)),1)))</f>
        <v/>
      </c>
      <c r="H103" s="18"/>
      <c r="I103" s="21"/>
      <c r="J103" s="18"/>
      <c r="K103" s="18"/>
      <c r="L103" s="18"/>
    </row>
    <row r="104" customFormat="false" ht="15" hidden="false" customHeight="false" outlineLevel="0" collapsed="false">
      <c r="A104" s="18"/>
      <c r="B104" s="18"/>
      <c r="C104" s="18"/>
      <c r="D104" s="18"/>
      <c r="E104" s="18"/>
      <c r="F104" s="18"/>
      <c r="G104" s="19" t="str">
        <f aca="false">IF($B104="","",IF($F104="",1,IFERROR(INDEX(Anteilstypen!$C$2:$C$21,MATCH($F104,Anteilstypen!$B$2:$B$21,0)),1)))</f>
        <v/>
      </c>
      <c r="H104" s="18"/>
      <c r="I104" s="21"/>
      <c r="J104" s="18"/>
      <c r="K104" s="18"/>
      <c r="L104" s="18"/>
    </row>
    <row r="105" customFormat="false" ht="15" hidden="false" customHeight="false" outlineLevel="0" collapsed="false">
      <c r="A105" s="18"/>
      <c r="B105" s="18"/>
      <c r="C105" s="18"/>
      <c r="D105" s="18"/>
      <c r="E105" s="18"/>
      <c r="F105" s="18"/>
      <c r="G105" s="19" t="str">
        <f aca="false">IF($B105="","",IF($F105="",1,IFERROR(INDEX(Anteilstypen!$C$2:$C$21,MATCH($F105,Anteilstypen!$B$2:$B$21,0)),1)))</f>
        <v/>
      </c>
      <c r="H105" s="18"/>
      <c r="I105" s="21"/>
      <c r="J105" s="18"/>
      <c r="K105" s="18"/>
      <c r="L105" s="18"/>
    </row>
    <row r="106" customFormat="false" ht="15" hidden="false" customHeight="false" outlineLevel="0" collapsed="false">
      <c r="A106" s="18"/>
      <c r="B106" s="18"/>
      <c r="C106" s="18"/>
      <c r="D106" s="18"/>
      <c r="E106" s="18"/>
      <c r="F106" s="18"/>
      <c r="G106" s="19" t="str">
        <f aca="false">IF($B106="","",IF($F106="",1,IFERROR(INDEX(Anteilstypen!$C$2:$C$21,MATCH($F106,Anteilstypen!$B$2:$B$21,0)),1)))</f>
        <v/>
      </c>
      <c r="H106" s="18"/>
      <c r="I106" s="21"/>
      <c r="J106" s="18"/>
      <c r="K106" s="18"/>
      <c r="L106" s="18"/>
    </row>
    <row r="107" customFormat="false" ht="15" hidden="false" customHeight="false" outlineLevel="0" collapsed="false">
      <c r="A107" s="18"/>
      <c r="B107" s="18"/>
      <c r="C107" s="18"/>
      <c r="D107" s="18"/>
      <c r="E107" s="18"/>
      <c r="F107" s="18"/>
      <c r="G107" s="19" t="str">
        <f aca="false">IF($B107="","",IF($F107="",1,IFERROR(INDEX(Anteilstypen!$C$2:$C$21,MATCH($F107,Anteilstypen!$B$2:$B$21,0)),1)))</f>
        <v/>
      </c>
      <c r="H107" s="18"/>
      <c r="I107" s="21"/>
      <c r="J107" s="18"/>
      <c r="K107" s="18"/>
      <c r="L107" s="18"/>
    </row>
    <row r="108" customFormat="false" ht="15" hidden="false" customHeight="false" outlineLevel="0" collapsed="false">
      <c r="A108" s="18"/>
      <c r="B108" s="18"/>
      <c r="C108" s="18"/>
      <c r="D108" s="18"/>
      <c r="E108" s="18"/>
      <c r="F108" s="18"/>
      <c r="G108" s="19" t="str">
        <f aca="false">IF($B108="","",IF($F108="",1,IFERROR(INDEX(Anteilstypen!$C$2:$C$21,MATCH($F108,Anteilstypen!$B$2:$B$21,0)),1)))</f>
        <v/>
      </c>
      <c r="H108" s="18"/>
      <c r="I108" s="21"/>
      <c r="J108" s="18"/>
      <c r="K108" s="18"/>
      <c r="L108" s="18"/>
    </row>
    <row r="109" customFormat="false" ht="15" hidden="false" customHeight="false" outlineLevel="0" collapsed="false">
      <c r="A109" s="18"/>
      <c r="B109" s="18"/>
      <c r="C109" s="18"/>
      <c r="D109" s="18"/>
      <c r="E109" s="18"/>
      <c r="F109" s="18"/>
      <c r="G109" s="19" t="str">
        <f aca="false">IF($B109="","",IF($F109="",1,IFERROR(INDEX(Anteilstypen!$C$2:$C$21,MATCH($F109,Anteilstypen!$B$2:$B$21,0)),1)))</f>
        <v/>
      </c>
      <c r="H109" s="18"/>
      <c r="I109" s="21"/>
      <c r="J109" s="18"/>
      <c r="K109" s="18"/>
      <c r="L109" s="18"/>
    </row>
    <row r="110" customFormat="false" ht="15" hidden="false" customHeight="false" outlineLevel="0" collapsed="false">
      <c r="A110" s="18"/>
      <c r="B110" s="18"/>
      <c r="C110" s="18"/>
      <c r="D110" s="18"/>
      <c r="E110" s="18"/>
      <c r="F110" s="18"/>
      <c r="G110" s="19" t="str">
        <f aca="false">IF($B110="","",IF($F110="",1,IFERROR(INDEX(Anteilstypen!$C$2:$C$21,MATCH($F110,Anteilstypen!$B$2:$B$21,0)),1)))</f>
        <v/>
      </c>
      <c r="H110" s="18"/>
      <c r="I110" s="21"/>
      <c r="J110" s="18"/>
      <c r="K110" s="18"/>
      <c r="L110" s="18"/>
    </row>
    <row r="111" customFormat="false" ht="15" hidden="false" customHeight="false" outlineLevel="0" collapsed="false">
      <c r="A111" s="18"/>
      <c r="B111" s="18"/>
      <c r="C111" s="18"/>
      <c r="D111" s="18"/>
      <c r="E111" s="18"/>
      <c r="F111" s="18"/>
      <c r="G111" s="19" t="str">
        <f aca="false">IF($B111="","",IF($F111="",1,IFERROR(INDEX(Anteilstypen!$C$2:$C$21,MATCH($F111,Anteilstypen!$B$2:$B$21,0)),1)))</f>
        <v/>
      </c>
      <c r="H111" s="18"/>
      <c r="I111" s="21"/>
      <c r="J111" s="18"/>
      <c r="K111" s="18"/>
      <c r="L111" s="18"/>
    </row>
    <row r="112" customFormat="false" ht="15" hidden="false" customHeight="false" outlineLevel="0" collapsed="false">
      <c r="A112" s="18"/>
      <c r="B112" s="18"/>
      <c r="C112" s="18"/>
      <c r="D112" s="18"/>
      <c r="E112" s="18"/>
      <c r="F112" s="18"/>
      <c r="G112" s="19" t="str">
        <f aca="false">IF($B112="","",IF($F112="",1,IFERROR(INDEX(Anteilstypen!$C$2:$C$21,MATCH($F112,Anteilstypen!$B$2:$B$21,0)),1)))</f>
        <v/>
      </c>
      <c r="H112" s="18"/>
      <c r="I112" s="21"/>
      <c r="J112" s="18"/>
      <c r="K112" s="18"/>
      <c r="L112" s="18"/>
    </row>
    <row r="113" customFormat="false" ht="15" hidden="false" customHeight="false" outlineLevel="0" collapsed="false">
      <c r="A113" s="18"/>
      <c r="B113" s="18"/>
      <c r="C113" s="18"/>
      <c r="D113" s="18"/>
      <c r="E113" s="18"/>
      <c r="F113" s="18"/>
      <c r="G113" s="19" t="str">
        <f aca="false">IF($B113="","",IF($F113="",1,IFERROR(INDEX(Anteilstypen!$C$2:$C$21,MATCH($F113,Anteilstypen!$B$2:$B$21,0)),1)))</f>
        <v/>
      </c>
      <c r="H113" s="18"/>
      <c r="I113" s="21"/>
      <c r="J113" s="18"/>
      <c r="K113" s="18"/>
      <c r="L113" s="18"/>
    </row>
    <row r="114" customFormat="false" ht="15" hidden="false" customHeight="false" outlineLevel="0" collapsed="false">
      <c r="A114" s="18"/>
      <c r="B114" s="18"/>
      <c r="C114" s="18"/>
      <c r="D114" s="18"/>
      <c r="E114" s="18"/>
      <c r="F114" s="18"/>
      <c r="G114" s="19" t="str">
        <f aca="false">IF($B114="","",IF($F114="",1,IFERROR(INDEX(Anteilstypen!$C$2:$C$21,MATCH($F114,Anteilstypen!$B$2:$B$21,0)),1)))</f>
        <v/>
      </c>
      <c r="H114" s="18"/>
      <c r="I114" s="21"/>
      <c r="J114" s="18"/>
      <c r="K114" s="18"/>
      <c r="L114" s="18"/>
    </row>
    <row r="115" customFormat="false" ht="15" hidden="false" customHeight="false" outlineLevel="0" collapsed="false">
      <c r="A115" s="18"/>
      <c r="B115" s="18"/>
      <c r="C115" s="18"/>
      <c r="D115" s="18"/>
      <c r="E115" s="18"/>
      <c r="F115" s="18"/>
      <c r="G115" s="19" t="str">
        <f aca="false">IF($B115="","",IF($F115="",1,IFERROR(INDEX(Anteilstypen!$C$2:$C$21,MATCH($F115,Anteilstypen!$B$2:$B$21,0)),1)))</f>
        <v/>
      </c>
      <c r="H115" s="18"/>
      <c r="I115" s="21"/>
      <c r="J115" s="18"/>
      <c r="K115" s="18"/>
      <c r="L115" s="18"/>
    </row>
    <row r="116" customFormat="false" ht="15" hidden="false" customHeight="false" outlineLevel="0" collapsed="false">
      <c r="A116" s="18"/>
      <c r="B116" s="18"/>
      <c r="C116" s="18"/>
      <c r="D116" s="18"/>
      <c r="E116" s="18"/>
      <c r="F116" s="18"/>
      <c r="G116" s="19" t="str">
        <f aca="false">IF($B116="","",IF($F116="",1,IFERROR(INDEX(Anteilstypen!$C$2:$C$21,MATCH($F116,Anteilstypen!$B$2:$B$21,0)),1)))</f>
        <v/>
      </c>
      <c r="H116" s="18"/>
      <c r="I116" s="21"/>
      <c r="J116" s="18"/>
      <c r="K116" s="18"/>
      <c r="L116" s="18"/>
    </row>
    <row r="117" customFormat="false" ht="15" hidden="false" customHeight="false" outlineLevel="0" collapsed="false">
      <c r="A117" s="18"/>
      <c r="B117" s="18"/>
      <c r="C117" s="18"/>
      <c r="D117" s="18"/>
      <c r="E117" s="18"/>
      <c r="F117" s="18"/>
      <c r="G117" s="19" t="str">
        <f aca="false">IF($B117="","",IF($F117="",1,IFERROR(INDEX(Anteilstypen!$C$2:$C$21,MATCH($F117,Anteilstypen!$B$2:$B$21,0)),1)))</f>
        <v/>
      </c>
      <c r="H117" s="18"/>
      <c r="I117" s="21"/>
      <c r="J117" s="18"/>
      <c r="K117" s="18"/>
      <c r="L117" s="18"/>
    </row>
    <row r="118" customFormat="false" ht="15" hidden="false" customHeight="false" outlineLevel="0" collapsed="false">
      <c r="A118" s="18"/>
      <c r="B118" s="18"/>
      <c r="C118" s="18"/>
      <c r="D118" s="18"/>
      <c r="E118" s="18"/>
      <c r="F118" s="18"/>
      <c r="G118" s="19" t="str">
        <f aca="false">IF($B118="","",IF($F118="",1,IFERROR(INDEX(Anteilstypen!$C$2:$C$21,MATCH($F118,Anteilstypen!$B$2:$B$21,0)),1)))</f>
        <v/>
      </c>
      <c r="H118" s="18"/>
      <c r="I118" s="21"/>
      <c r="J118" s="18"/>
      <c r="K118" s="18"/>
      <c r="L118" s="18"/>
    </row>
    <row r="119" customFormat="false" ht="15" hidden="false" customHeight="false" outlineLevel="0" collapsed="false">
      <c r="A119" s="18"/>
      <c r="B119" s="18"/>
      <c r="C119" s="18"/>
      <c r="D119" s="18"/>
      <c r="E119" s="18"/>
      <c r="F119" s="18"/>
      <c r="G119" s="19" t="str">
        <f aca="false">IF($B119="","",IF($F119="",1,IFERROR(INDEX(Anteilstypen!$C$2:$C$21,MATCH($F119,Anteilstypen!$B$2:$B$21,0)),1)))</f>
        <v/>
      </c>
      <c r="H119" s="18"/>
      <c r="I119" s="21"/>
      <c r="J119" s="18"/>
      <c r="K119" s="18"/>
      <c r="L119" s="18"/>
    </row>
    <row r="120" customFormat="false" ht="15" hidden="false" customHeight="false" outlineLevel="0" collapsed="false">
      <c r="A120" s="18"/>
      <c r="B120" s="18"/>
      <c r="C120" s="18"/>
      <c r="D120" s="18"/>
      <c r="E120" s="18"/>
      <c r="F120" s="18"/>
      <c r="G120" s="19" t="str">
        <f aca="false">IF($B120="","",IF($F120="",1,IFERROR(INDEX(Anteilstypen!$C$2:$C$21,MATCH($F120,Anteilstypen!$B$2:$B$21,0)),1)))</f>
        <v/>
      </c>
      <c r="H120" s="18"/>
      <c r="I120" s="21"/>
      <c r="J120" s="18"/>
      <c r="K120" s="18"/>
      <c r="L120" s="18"/>
    </row>
    <row r="121" customFormat="false" ht="15" hidden="false" customHeight="false" outlineLevel="0" collapsed="false">
      <c r="A121" s="18"/>
      <c r="B121" s="18"/>
      <c r="C121" s="18"/>
      <c r="D121" s="18"/>
      <c r="E121" s="18"/>
      <c r="F121" s="18"/>
      <c r="G121" s="19" t="str">
        <f aca="false">IF($B121="","",IF($F121="",1,IFERROR(INDEX(Anteilstypen!$C$2:$C$21,MATCH($F121,Anteilstypen!$B$2:$B$21,0)),1)))</f>
        <v/>
      </c>
      <c r="H121" s="18"/>
      <c r="I121" s="21"/>
      <c r="J121" s="18"/>
      <c r="K121" s="18"/>
      <c r="L121" s="18"/>
    </row>
    <row r="122" customFormat="false" ht="15" hidden="false" customHeight="false" outlineLevel="0" collapsed="false">
      <c r="A122" s="18"/>
      <c r="B122" s="18"/>
      <c r="C122" s="18"/>
      <c r="D122" s="18"/>
      <c r="E122" s="18"/>
      <c r="F122" s="18"/>
      <c r="G122" s="19" t="str">
        <f aca="false">IF($B122="","",IF($F122="",1,IFERROR(INDEX(Anteilstypen!$C$2:$C$21,MATCH($F122,Anteilstypen!$B$2:$B$21,0)),1)))</f>
        <v/>
      </c>
      <c r="H122" s="18"/>
      <c r="I122" s="21"/>
      <c r="J122" s="18"/>
      <c r="K122" s="18"/>
      <c r="L122" s="18"/>
    </row>
    <row r="123" customFormat="false" ht="15" hidden="false" customHeight="false" outlineLevel="0" collapsed="false">
      <c r="A123" s="18"/>
      <c r="B123" s="18"/>
      <c r="C123" s="18"/>
      <c r="D123" s="18"/>
      <c r="E123" s="18"/>
      <c r="F123" s="18"/>
      <c r="G123" s="19" t="str">
        <f aca="false">IF($B123="","",IF($F123="",1,IFERROR(INDEX(Anteilstypen!$C$2:$C$21,MATCH($F123,Anteilstypen!$B$2:$B$21,0)),1)))</f>
        <v/>
      </c>
      <c r="H123" s="18"/>
      <c r="I123" s="21"/>
      <c r="J123" s="18"/>
      <c r="K123" s="18"/>
      <c r="L123" s="18"/>
    </row>
    <row r="124" customFormat="false" ht="15" hidden="false" customHeight="false" outlineLevel="0" collapsed="false">
      <c r="A124" s="18"/>
      <c r="B124" s="18"/>
      <c r="C124" s="18"/>
      <c r="D124" s="18"/>
      <c r="E124" s="18"/>
      <c r="F124" s="18"/>
      <c r="G124" s="19" t="str">
        <f aca="false">IF($B124="","",IF($F124="",1,IFERROR(INDEX(Anteilstypen!$C$2:$C$21,MATCH($F124,Anteilstypen!$B$2:$B$21,0)),1)))</f>
        <v/>
      </c>
      <c r="H124" s="18"/>
      <c r="I124" s="21"/>
      <c r="J124" s="18"/>
      <c r="K124" s="18"/>
      <c r="L124" s="18"/>
    </row>
    <row r="125" customFormat="false" ht="15" hidden="false" customHeight="false" outlineLevel="0" collapsed="false">
      <c r="A125" s="18"/>
      <c r="B125" s="18"/>
      <c r="C125" s="18"/>
      <c r="D125" s="18"/>
      <c r="E125" s="18"/>
      <c r="F125" s="18"/>
      <c r="G125" s="19" t="str">
        <f aca="false">IF($B125="","",IF($F125="",1,IFERROR(INDEX(Anteilstypen!$C$2:$C$21,MATCH($F125,Anteilstypen!$B$2:$B$21,0)),1)))</f>
        <v/>
      </c>
      <c r="H125" s="18"/>
      <c r="I125" s="21"/>
      <c r="J125" s="18"/>
      <c r="K125" s="18"/>
      <c r="L125" s="18"/>
    </row>
    <row r="126" customFormat="false" ht="15" hidden="false" customHeight="false" outlineLevel="0" collapsed="false">
      <c r="A126" s="18"/>
      <c r="B126" s="18"/>
      <c r="C126" s="18"/>
      <c r="D126" s="18"/>
      <c r="E126" s="18"/>
      <c r="F126" s="18"/>
      <c r="G126" s="19" t="str">
        <f aca="false">IF($B126="","",IF($F126="",1,IFERROR(INDEX(Anteilstypen!$C$2:$C$21,MATCH($F126,Anteilstypen!$B$2:$B$21,0)),1)))</f>
        <v/>
      </c>
      <c r="H126" s="18"/>
      <c r="I126" s="21"/>
      <c r="J126" s="18"/>
      <c r="K126" s="18"/>
      <c r="L126" s="18"/>
    </row>
    <row r="127" customFormat="false" ht="15" hidden="false" customHeight="false" outlineLevel="0" collapsed="false">
      <c r="A127" s="18"/>
      <c r="B127" s="18"/>
      <c r="C127" s="18"/>
      <c r="D127" s="18"/>
      <c r="E127" s="18"/>
      <c r="F127" s="18"/>
      <c r="G127" s="19" t="str">
        <f aca="false">IF($B127="","",IF($F127="",1,IFERROR(INDEX(Anteilstypen!$C$2:$C$21,MATCH($F127,Anteilstypen!$B$2:$B$21,0)),1)))</f>
        <v/>
      </c>
      <c r="H127" s="18"/>
      <c r="I127" s="21"/>
      <c r="J127" s="18"/>
      <c r="K127" s="18"/>
      <c r="L127" s="18"/>
    </row>
    <row r="128" customFormat="false" ht="15" hidden="false" customHeight="false" outlineLevel="0" collapsed="false">
      <c r="A128" s="18"/>
      <c r="B128" s="18"/>
      <c r="C128" s="18"/>
      <c r="D128" s="18"/>
      <c r="E128" s="18"/>
      <c r="F128" s="18"/>
      <c r="G128" s="19" t="str">
        <f aca="false">IF($B128="","",IF($F128="",1,IFERROR(INDEX(Anteilstypen!$C$2:$C$21,MATCH($F128,Anteilstypen!$B$2:$B$21,0)),1)))</f>
        <v/>
      </c>
      <c r="H128" s="18"/>
      <c r="I128" s="21"/>
      <c r="J128" s="18"/>
      <c r="K128" s="18"/>
      <c r="L128" s="18"/>
    </row>
    <row r="129" customFormat="false" ht="15" hidden="false" customHeight="false" outlineLevel="0" collapsed="false">
      <c r="A129" s="18"/>
      <c r="B129" s="18"/>
      <c r="C129" s="18"/>
      <c r="D129" s="18"/>
      <c r="E129" s="18"/>
      <c r="F129" s="18"/>
      <c r="G129" s="19" t="str">
        <f aca="false">IF($B129="","",IF($F129="",1,IFERROR(INDEX(Anteilstypen!$C$2:$C$21,MATCH($F129,Anteilstypen!$B$2:$B$21,0)),1)))</f>
        <v/>
      </c>
      <c r="H129" s="18"/>
      <c r="I129" s="21"/>
      <c r="J129" s="18"/>
      <c r="K129" s="18"/>
      <c r="L129" s="18"/>
    </row>
    <row r="130" customFormat="false" ht="15" hidden="false" customHeight="false" outlineLevel="0" collapsed="false">
      <c r="A130" s="18"/>
      <c r="B130" s="18"/>
      <c r="C130" s="18"/>
      <c r="D130" s="18"/>
      <c r="E130" s="18"/>
      <c r="F130" s="18"/>
      <c r="G130" s="19" t="str">
        <f aca="false">IF($B130="","",IF($F130="",1,IFERROR(INDEX(Anteilstypen!$C$2:$C$21,MATCH($F130,Anteilstypen!$B$2:$B$21,0)),1)))</f>
        <v/>
      </c>
      <c r="H130" s="18"/>
      <c r="I130" s="21"/>
      <c r="J130" s="18"/>
      <c r="K130" s="18"/>
      <c r="L130" s="18"/>
    </row>
    <row r="131" customFormat="false" ht="15" hidden="false" customHeight="false" outlineLevel="0" collapsed="false">
      <c r="A131" s="18"/>
      <c r="B131" s="18"/>
      <c r="C131" s="18"/>
      <c r="D131" s="18"/>
      <c r="E131" s="18"/>
      <c r="F131" s="18"/>
      <c r="G131" s="19" t="str">
        <f aca="false">IF($B131="","",IF($F131="",1,IFERROR(INDEX(Anteilstypen!$C$2:$C$21,MATCH($F131,Anteilstypen!$B$2:$B$21,0)),1)))</f>
        <v/>
      </c>
      <c r="H131" s="18"/>
      <c r="I131" s="21"/>
      <c r="J131" s="18"/>
      <c r="K131" s="18"/>
      <c r="L131" s="18"/>
    </row>
    <row r="132" customFormat="false" ht="15" hidden="false" customHeight="false" outlineLevel="0" collapsed="false">
      <c r="A132" s="18"/>
      <c r="B132" s="18"/>
      <c r="C132" s="18"/>
      <c r="D132" s="18"/>
      <c r="E132" s="18"/>
      <c r="F132" s="18"/>
      <c r="G132" s="19" t="str">
        <f aca="false">IF($B132="","",IF($F132="",1,IFERROR(INDEX(Anteilstypen!$C$2:$C$21,MATCH($F132,Anteilstypen!$B$2:$B$21,0)),1)))</f>
        <v/>
      </c>
      <c r="H132" s="18"/>
      <c r="I132" s="21"/>
      <c r="J132" s="18"/>
      <c r="K132" s="18"/>
      <c r="L132" s="18"/>
    </row>
    <row r="133" customFormat="false" ht="15" hidden="false" customHeight="false" outlineLevel="0" collapsed="false">
      <c r="A133" s="18"/>
      <c r="B133" s="18"/>
      <c r="C133" s="18"/>
      <c r="D133" s="18"/>
      <c r="E133" s="18"/>
      <c r="F133" s="18"/>
      <c r="G133" s="19" t="str">
        <f aca="false">IF($B133="","",IF($F133="",1,IFERROR(INDEX(Anteilstypen!$C$2:$C$21,MATCH($F133,Anteilstypen!$B$2:$B$21,0)),1)))</f>
        <v/>
      </c>
      <c r="H133" s="18"/>
      <c r="I133" s="21"/>
      <c r="J133" s="18"/>
      <c r="K133" s="18"/>
      <c r="L133" s="18"/>
    </row>
    <row r="134" customFormat="false" ht="15" hidden="false" customHeight="false" outlineLevel="0" collapsed="false">
      <c r="A134" s="18"/>
      <c r="B134" s="18"/>
      <c r="C134" s="18"/>
      <c r="D134" s="18"/>
      <c r="E134" s="18"/>
      <c r="F134" s="18"/>
      <c r="G134" s="19" t="str">
        <f aca="false">IF($B134="","",IF($F134="",1,IFERROR(INDEX(Anteilstypen!$C$2:$C$21,MATCH($F134,Anteilstypen!$B$2:$B$21,0)),1)))</f>
        <v/>
      </c>
      <c r="H134" s="18"/>
      <c r="I134" s="21"/>
      <c r="J134" s="18"/>
      <c r="K134" s="18"/>
      <c r="L134" s="18"/>
    </row>
    <row r="135" customFormat="false" ht="15" hidden="false" customHeight="false" outlineLevel="0" collapsed="false">
      <c r="A135" s="18"/>
      <c r="B135" s="18"/>
      <c r="C135" s="18"/>
      <c r="D135" s="18"/>
      <c r="E135" s="18"/>
      <c r="F135" s="18"/>
      <c r="G135" s="19" t="str">
        <f aca="false">IF($B135="","",IF($F135="",1,IFERROR(INDEX(Anteilstypen!$C$2:$C$21,MATCH($F135,Anteilstypen!$B$2:$B$21,0)),1)))</f>
        <v/>
      </c>
      <c r="H135" s="18"/>
      <c r="I135" s="21"/>
      <c r="J135" s="18"/>
      <c r="K135" s="18"/>
      <c r="L135" s="18"/>
    </row>
    <row r="136" customFormat="false" ht="15" hidden="false" customHeight="false" outlineLevel="0" collapsed="false">
      <c r="A136" s="18"/>
      <c r="B136" s="18"/>
      <c r="C136" s="18"/>
      <c r="D136" s="18"/>
      <c r="E136" s="18"/>
      <c r="F136" s="18"/>
      <c r="G136" s="19" t="str">
        <f aca="false">IF($B136="","",IF($F136="",1,IFERROR(INDEX(Anteilstypen!$C$2:$C$21,MATCH($F136,Anteilstypen!$B$2:$B$21,0)),1)))</f>
        <v/>
      </c>
      <c r="H136" s="18"/>
      <c r="I136" s="21"/>
      <c r="J136" s="18"/>
      <c r="K136" s="18"/>
      <c r="L136" s="18"/>
    </row>
    <row r="137" customFormat="false" ht="15" hidden="false" customHeight="false" outlineLevel="0" collapsed="false">
      <c r="A137" s="18"/>
      <c r="B137" s="18"/>
      <c r="C137" s="18"/>
      <c r="D137" s="18"/>
      <c r="E137" s="18"/>
      <c r="F137" s="18"/>
      <c r="G137" s="19" t="str">
        <f aca="false">IF($B137="","",IF($F137="",1,IFERROR(INDEX(Anteilstypen!$C$2:$C$21,MATCH($F137,Anteilstypen!$B$2:$B$21,0)),1)))</f>
        <v/>
      </c>
      <c r="H137" s="18"/>
      <c r="I137" s="21"/>
      <c r="J137" s="18"/>
      <c r="K137" s="18"/>
      <c r="L137" s="18"/>
    </row>
    <row r="138" customFormat="false" ht="15" hidden="false" customHeight="false" outlineLevel="0" collapsed="false">
      <c r="A138" s="18"/>
      <c r="B138" s="18"/>
      <c r="C138" s="18"/>
      <c r="D138" s="18"/>
      <c r="E138" s="18"/>
      <c r="F138" s="18"/>
      <c r="G138" s="19" t="str">
        <f aca="false">IF($B138="","",IF($F138="",1,IFERROR(INDEX(Anteilstypen!$C$2:$C$21,MATCH($F138,Anteilstypen!$B$2:$B$21,0)),1)))</f>
        <v/>
      </c>
      <c r="H138" s="18"/>
      <c r="I138" s="21"/>
      <c r="J138" s="18"/>
      <c r="K138" s="18"/>
      <c r="L138" s="18"/>
    </row>
    <row r="139" customFormat="false" ht="15" hidden="false" customHeight="false" outlineLevel="0" collapsed="false">
      <c r="A139" s="18"/>
      <c r="B139" s="18"/>
      <c r="C139" s="18"/>
      <c r="D139" s="18"/>
      <c r="E139" s="18"/>
      <c r="F139" s="18"/>
      <c r="G139" s="19" t="str">
        <f aca="false">IF($B139="","",IF($F139="",1,IFERROR(INDEX(Anteilstypen!$C$2:$C$21,MATCH($F139,Anteilstypen!$B$2:$B$21,0)),1)))</f>
        <v/>
      </c>
      <c r="H139" s="18"/>
      <c r="I139" s="21"/>
      <c r="J139" s="18"/>
      <c r="K139" s="18"/>
      <c r="L139" s="18"/>
    </row>
    <row r="140" customFormat="false" ht="15" hidden="false" customHeight="false" outlineLevel="0" collapsed="false">
      <c r="A140" s="18"/>
      <c r="B140" s="18"/>
      <c r="C140" s="18"/>
      <c r="D140" s="18"/>
      <c r="E140" s="18"/>
      <c r="F140" s="18"/>
      <c r="G140" s="19" t="str">
        <f aca="false">IF($B140="","",IF($F140="",1,IFERROR(INDEX(Anteilstypen!$C$2:$C$21,MATCH($F140,Anteilstypen!$B$2:$B$21,0)),1)))</f>
        <v/>
      </c>
      <c r="H140" s="18"/>
      <c r="I140" s="21"/>
      <c r="J140" s="18"/>
      <c r="K140" s="18"/>
      <c r="L140" s="18"/>
    </row>
    <row r="141" customFormat="false" ht="15" hidden="false" customHeight="false" outlineLevel="0" collapsed="false">
      <c r="A141" s="18"/>
      <c r="B141" s="18"/>
      <c r="C141" s="18"/>
      <c r="D141" s="18"/>
      <c r="E141" s="18"/>
      <c r="F141" s="18"/>
      <c r="G141" s="19" t="str">
        <f aca="false">IF($B141="","",IF($F141="",1,IFERROR(INDEX(Anteilstypen!$C$2:$C$21,MATCH($F141,Anteilstypen!$B$2:$B$21,0)),1)))</f>
        <v/>
      </c>
      <c r="H141" s="18"/>
      <c r="I141" s="21"/>
      <c r="J141" s="18"/>
      <c r="K141" s="18"/>
      <c r="L141" s="18"/>
    </row>
    <row r="142" customFormat="false" ht="15" hidden="false" customHeight="false" outlineLevel="0" collapsed="false">
      <c r="A142" s="18"/>
      <c r="B142" s="18"/>
      <c r="C142" s="18"/>
      <c r="D142" s="18"/>
      <c r="E142" s="18"/>
      <c r="F142" s="18"/>
      <c r="G142" s="19" t="str">
        <f aca="false">IF($B142="","",IF($F142="",1,IFERROR(INDEX(Anteilstypen!$C$2:$C$21,MATCH($F142,Anteilstypen!$B$2:$B$21,0)),1)))</f>
        <v/>
      </c>
      <c r="H142" s="18"/>
      <c r="I142" s="21"/>
      <c r="J142" s="18"/>
      <c r="K142" s="18"/>
      <c r="L142" s="18"/>
    </row>
    <row r="143" customFormat="false" ht="15" hidden="false" customHeight="false" outlineLevel="0" collapsed="false">
      <c r="A143" s="18"/>
      <c r="B143" s="18"/>
      <c r="C143" s="18"/>
      <c r="D143" s="18"/>
      <c r="E143" s="18"/>
      <c r="F143" s="18"/>
      <c r="G143" s="19" t="str">
        <f aca="false">IF($B143="","",IF($F143="",1,IFERROR(INDEX(Anteilstypen!$C$2:$C$21,MATCH($F143,Anteilstypen!$B$2:$B$21,0)),1)))</f>
        <v/>
      </c>
      <c r="H143" s="18"/>
      <c r="I143" s="21"/>
      <c r="J143" s="18"/>
      <c r="K143" s="18"/>
      <c r="L143" s="18"/>
    </row>
    <row r="144" customFormat="false" ht="15" hidden="false" customHeight="false" outlineLevel="0" collapsed="false">
      <c r="A144" s="18"/>
      <c r="B144" s="18"/>
      <c r="C144" s="18"/>
      <c r="D144" s="18"/>
      <c r="E144" s="18"/>
      <c r="F144" s="18"/>
      <c r="G144" s="19" t="str">
        <f aca="false">IF($B144="","",IF($F144="",1,IFERROR(INDEX(Anteilstypen!$C$2:$C$21,MATCH($F144,Anteilstypen!$B$2:$B$21,0)),1)))</f>
        <v/>
      </c>
      <c r="H144" s="18"/>
      <c r="I144" s="21"/>
      <c r="J144" s="18"/>
      <c r="K144" s="18"/>
      <c r="L144" s="18"/>
    </row>
    <row r="145" customFormat="false" ht="15" hidden="false" customHeight="false" outlineLevel="0" collapsed="false">
      <c r="A145" s="18"/>
      <c r="B145" s="18"/>
      <c r="C145" s="18"/>
      <c r="D145" s="18"/>
      <c r="E145" s="18"/>
      <c r="F145" s="18"/>
      <c r="G145" s="19" t="str">
        <f aca="false">IF($B145="","",IF($F145="",1,IFERROR(INDEX(Anteilstypen!$C$2:$C$21,MATCH($F145,Anteilstypen!$B$2:$B$21,0)),1)))</f>
        <v/>
      </c>
      <c r="H145" s="18"/>
      <c r="I145" s="21"/>
      <c r="J145" s="18"/>
      <c r="K145" s="18"/>
      <c r="L145" s="18"/>
    </row>
    <row r="146" customFormat="false" ht="15" hidden="false" customHeight="false" outlineLevel="0" collapsed="false">
      <c r="A146" s="18"/>
      <c r="B146" s="18"/>
      <c r="C146" s="18"/>
      <c r="D146" s="18"/>
      <c r="E146" s="18"/>
      <c r="F146" s="18"/>
      <c r="G146" s="19" t="str">
        <f aca="false">IF($B146="","",IF($F146="",1,IFERROR(INDEX(Anteilstypen!$C$2:$C$21,MATCH($F146,Anteilstypen!$B$2:$B$21,0)),1)))</f>
        <v/>
      </c>
      <c r="H146" s="18"/>
      <c r="I146" s="21"/>
      <c r="J146" s="18"/>
      <c r="K146" s="18"/>
      <c r="L146" s="18"/>
    </row>
    <row r="147" customFormat="false" ht="15" hidden="false" customHeight="false" outlineLevel="0" collapsed="false">
      <c r="A147" s="18"/>
      <c r="B147" s="18"/>
      <c r="C147" s="18"/>
      <c r="D147" s="18"/>
      <c r="E147" s="18"/>
      <c r="F147" s="18"/>
      <c r="G147" s="19" t="str">
        <f aca="false">IF($B147="","",IF($F147="",1,IFERROR(INDEX(Anteilstypen!$C$2:$C$21,MATCH($F147,Anteilstypen!$B$2:$B$21,0)),1)))</f>
        <v/>
      </c>
      <c r="H147" s="18"/>
      <c r="I147" s="21"/>
      <c r="J147" s="18"/>
      <c r="K147" s="18"/>
      <c r="L147" s="18"/>
    </row>
    <row r="148" customFormat="false" ht="15" hidden="false" customHeight="false" outlineLevel="0" collapsed="false">
      <c r="A148" s="18"/>
      <c r="B148" s="18"/>
      <c r="C148" s="18"/>
      <c r="D148" s="18"/>
      <c r="E148" s="18"/>
      <c r="F148" s="18"/>
      <c r="G148" s="19" t="str">
        <f aca="false">IF($B148="","",IF($F148="",1,IFERROR(INDEX(Anteilstypen!$C$2:$C$21,MATCH($F148,Anteilstypen!$B$2:$B$21,0)),1)))</f>
        <v/>
      </c>
      <c r="H148" s="18"/>
      <c r="I148" s="21"/>
      <c r="J148" s="18"/>
      <c r="K148" s="18"/>
      <c r="L148" s="18"/>
    </row>
    <row r="149" customFormat="false" ht="15" hidden="false" customHeight="false" outlineLevel="0" collapsed="false">
      <c r="A149" s="18"/>
      <c r="B149" s="18"/>
      <c r="C149" s="18"/>
      <c r="D149" s="18"/>
      <c r="E149" s="18"/>
      <c r="F149" s="18"/>
      <c r="G149" s="19" t="str">
        <f aca="false">IF($B149="","",IF($F149="",1,IFERROR(INDEX(Anteilstypen!$C$2:$C$21,MATCH($F149,Anteilstypen!$B$2:$B$21,0)),1)))</f>
        <v/>
      </c>
      <c r="H149" s="18"/>
      <c r="I149" s="21"/>
      <c r="J149" s="18"/>
      <c r="K149" s="18"/>
      <c r="L149" s="18"/>
    </row>
    <row r="150" customFormat="false" ht="15" hidden="false" customHeight="false" outlineLevel="0" collapsed="false">
      <c r="A150" s="18"/>
      <c r="B150" s="18"/>
      <c r="C150" s="18"/>
      <c r="D150" s="18"/>
      <c r="E150" s="18"/>
      <c r="F150" s="18"/>
      <c r="G150" s="19" t="str">
        <f aca="false">IF($B150="","",IF($F150="",1,IFERROR(INDEX(Anteilstypen!$C$2:$C$21,MATCH($F150,Anteilstypen!$B$2:$B$21,0)),1)))</f>
        <v/>
      </c>
      <c r="H150" s="18"/>
      <c r="I150" s="21"/>
      <c r="J150" s="18"/>
      <c r="K150" s="18"/>
      <c r="L150" s="18"/>
    </row>
    <row r="151" customFormat="false" ht="15" hidden="false" customHeight="false" outlineLevel="0" collapsed="false">
      <c r="A151" s="18"/>
      <c r="B151" s="18"/>
      <c r="C151" s="18"/>
      <c r="D151" s="18"/>
      <c r="E151" s="18"/>
      <c r="F151" s="18"/>
      <c r="G151" s="19" t="str">
        <f aca="false">IF($B151="","",IF($F151="",1,IFERROR(INDEX(Anteilstypen!$C$2:$C$21,MATCH($F151,Anteilstypen!$B$2:$B$21,0)),1)))</f>
        <v/>
      </c>
      <c r="H151" s="18"/>
      <c r="I151" s="21"/>
      <c r="J151" s="18"/>
      <c r="K151" s="18"/>
      <c r="L151" s="18"/>
    </row>
    <row r="152" customFormat="false" ht="15" hidden="false" customHeight="false" outlineLevel="0" collapsed="false">
      <c r="A152" s="18"/>
      <c r="B152" s="18"/>
      <c r="C152" s="18"/>
      <c r="D152" s="18"/>
      <c r="E152" s="18"/>
      <c r="F152" s="18"/>
      <c r="G152" s="19" t="str">
        <f aca="false">IF($B152="","",IF($F152="",1,IFERROR(INDEX(Anteilstypen!$C$2:$C$21,MATCH($F152,Anteilstypen!$B$2:$B$21,0)),1)))</f>
        <v/>
      </c>
      <c r="H152" s="18"/>
      <c r="I152" s="21"/>
      <c r="J152" s="18"/>
      <c r="K152" s="18"/>
      <c r="L152" s="18"/>
    </row>
    <row r="153" customFormat="false" ht="15" hidden="false" customHeight="false" outlineLevel="0" collapsed="false">
      <c r="A153" s="18"/>
      <c r="B153" s="18"/>
      <c r="C153" s="18"/>
      <c r="D153" s="18"/>
      <c r="E153" s="18"/>
      <c r="F153" s="18"/>
      <c r="G153" s="19" t="str">
        <f aca="false">IF($B153="","",IF($F153="",1,IFERROR(INDEX(Anteilstypen!$C$2:$C$21,MATCH($F153,Anteilstypen!$B$2:$B$21,0)),1)))</f>
        <v/>
      </c>
      <c r="H153" s="18"/>
      <c r="I153" s="21"/>
      <c r="J153" s="18"/>
      <c r="K153" s="18"/>
      <c r="L153" s="18"/>
    </row>
    <row r="154" customFormat="false" ht="15" hidden="false" customHeight="false" outlineLevel="0" collapsed="false">
      <c r="A154" s="18"/>
      <c r="B154" s="18"/>
      <c r="C154" s="18"/>
      <c r="D154" s="18"/>
      <c r="E154" s="18"/>
      <c r="F154" s="18"/>
      <c r="G154" s="19" t="str">
        <f aca="false">IF($B154="","",IF($F154="",1,IFERROR(INDEX(Anteilstypen!$C$2:$C$21,MATCH($F154,Anteilstypen!$B$2:$B$21,0)),1)))</f>
        <v/>
      </c>
      <c r="H154" s="18"/>
      <c r="I154" s="21"/>
      <c r="J154" s="18"/>
      <c r="K154" s="18"/>
      <c r="L154" s="18"/>
    </row>
    <row r="155" customFormat="false" ht="15" hidden="false" customHeight="false" outlineLevel="0" collapsed="false">
      <c r="A155" s="18"/>
      <c r="B155" s="18"/>
      <c r="C155" s="18"/>
      <c r="D155" s="18"/>
      <c r="E155" s="18"/>
      <c r="F155" s="18"/>
      <c r="G155" s="19" t="str">
        <f aca="false">IF($B155="","",IF($F155="",1,IFERROR(INDEX(Anteilstypen!$C$2:$C$21,MATCH($F155,Anteilstypen!$B$2:$B$21,0)),1)))</f>
        <v/>
      </c>
      <c r="H155" s="18"/>
      <c r="I155" s="21"/>
      <c r="J155" s="18"/>
      <c r="K155" s="18"/>
      <c r="L155" s="18"/>
    </row>
    <row r="156" customFormat="false" ht="15" hidden="false" customHeight="false" outlineLevel="0" collapsed="false">
      <c r="A156" s="18"/>
      <c r="B156" s="18"/>
      <c r="C156" s="18"/>
      <c r="D156" s="18"/>
      <c r="E156" s="18"/>
      <c r="F156" s="18"/>
      <c r="G156" s="19" t="str">
        <f aca="false">IF($B156="","",IF($F156="",1,IFERROR(INDEX(Anteilstypen!$C$2:$C$21,MATCH($F156,Anteilstypen!$B$2:$B$21,0)),1)))</f>
        <v/>
      </c>
      <c r="H156" s="18"/>
      <c r="I156" s="21"/>
      <c r="J156" s="18"/>
      <c r="K156" s="18"/>
      <c r="L156" s="18"/>
    </row>
    <row r="157" customFormat="false" ht="15" hidden="false" customHeight="false" outlineLevel="0" collapsed="false">
      <c r="A157" s="18"/>
      <c r="B157" s="18"/>
      <c r="C157" s="18"/>
      <c r="D157" s="18"/>
      <c r="E157" s="18"/>
      <c r="F157" s="18"/>
      <c r="G157" s="19" t="str">
        <f aca="false">IF($B157="","",IF($F157="",1,IFERROR(INDEX(Anteilstypen!$C$2:$C$21,MATCH($F157,Anteilstypen!$B$2:$B$21,0)),1)))</f>
        <v/>
      </c>
      <c r="H157" s="18"/>
      <c r="I157" s="21"/>
      <c r="J157" s="18"/>
      <c r="K157" s="18"/>
      <c r="L157" s="18"/>
    </row>
    <row r="158" customFormat="false" ht="15" hidden="false" customHeight="false" outlineLevel="0" collapsed="false">
      <c r="A158" s="18"/>
      <c r="B158" s="18"/>
      <c r="C158" s="18"/>
      <c r="D158" s="18"/>
      <c r="E158" s="18"/>
      <c r="F158" s="18"/>
      <c r="G158" s="19" t="str">
        <f aca="false">IF($B158="","",IF($F158="",1,IFERROR(INDEX(Anteilstypen!$C$2:$C$21,MATCH($F158,Anteilstypen!$B$2:$B$21,0)),1)))</f>
        <v/>
      </c>
      <c r="H158" s="18"/>
      <c r="I158" s="21"/>
      <c r="J158" s="18"/>
      <c r="K158" s="18"/>
      <c r="L158" s="18"/>
    </row>
    <row r="159" customFormat="false" ht="15" hidden="false" customHeight="false" outlineLevel="0" collapsed="false">
      <c r="A159" s="18"/>
      <c r="B159" s="18"/>
      <c r="C159" s="18"/>
      <c r="D159" s="18"/>
      <c r="E159" s="18"/>
      <c r="F159" s="18"/>
      <c r="G159" s="19" t="str">
        <f aca="false">IF($B159="","",IF($F159="",1,IFERROR(INDEX(Anteilstypen!$C$2:$C$21,MATCH($F159,Anteilstypen!$B$2:$B$21,0)),1)))</f>
        <v/>
      </c>
      <c r="H159" s="18"/>
      <c r="I159" s="21"/>
      <c r="J159" s="18"/>
      <c r="K159" s="18"/>
      <c r="L159" s="18"/>
    </row>
    <row r="160" customFormat="false" ht="15" hidden="false" customHeight="false" outlineLevel="0" collapsed="false">
      <c r="A160" s="18"/>
      <c r="B160" s="18"/>
      <c r="C160" s="18"/>
      <c r="D160" s="18"/>
      <c r="E160" s="18"/>
      <c r="F160" s="18"/>
      <c r="G160" s="19" t="str">
        <f aca="false">IF($B160="","",IF($F160="",1,IFERROR(INDEX(Anteilstypen!$C$2:$C$21,MATCH($F160,Anteilstypen!$B$2:$B$21,0)),1)))</f>
        <v/>
      </c>
      <c r="H160" s="18"/>
      <c r="I160" s="21"/>
      <c r="J160" s="18"/>
      <c r="K160" s="18"/>
      <c r="L160" s="18"/>
    </row>
    <row r="161" customFormat="false" ht="15" hidden="false" customHeight="false" outlineLevel="0" collapsed="false">
      <c r="A161" s="18"/>
      <c r="B161" s="18"/>
      <c r="C161" s="18"/>
      <c r="D161" s="18"/>
      <c r="E161" s="18"/>
      <c r="F161" s="18"/>
      <c r="G161" s="19" t="str">
        <f aca="false">IF($B161="","",IF($F161="",1,IFERROR(INDEX(Anteilstypen!$C$2:$C$21,MATCH($F161,Anteilstypen!$B$2:$B$21,0)),1)))</f>
        <v/>
      </c>
      <c r="H161" s="18"/>
      <c r="I161" s="21"/>
      <c r="J161" s="18"/>
      <c r="K161" s="18"/>
      <c r="L161" s="18"/>
    </row>
    <row r="162" customFormat="false" ht="15" hidden="false" customHeight="false" outlineLevel="0" collapsed="false">
      <c r="A162" s="18"/>
      <c r="B162" s="18"/>
      <c r="C162" s="18"/>
      <c r="D162" s="18"/>
      <c r="E162" s="18"/>
      <c r="F162" s="18"/>
      <c r="G162" s="19" t="str">
        <f aca="false">IF($B162="","",IF($F162="",1,IFERROR(INDEX(Anteilstypen!$C$2:$C$21,MATCH($F162,Anteilstypen!$B$2:$B$21,0)),1)))</f>
        <v/>
      </c>
      <c r="H162" s="18"/>
      <c r="I162" s="21"/>
      <c r="J162" s="18"/>
      <c r="K162" s="18"/>
      <c r="L162" s="18"/>
    </row>
    <row r="163" customFormat="false" ht="15" hidden="false" customHeight="false" outlineLevel="0" collapsed="false">
      <c r="A163" s="18"/>
      <c r="B163" s="18"/>
      <c r="C163" s="18"/>
      <c r="D163" s="18"/>
      <c r="E163" s="18"/>
      <c r="F163" s="18"/>
      <c r="G163" s="19" t="str">
        <f aca="false">IF($B163="","",IF($F163="",1,IFERROR(INDEX(Anteilstypen!$C$2:$C$21,MATCH($F163,Anteilstypen!$B$2:$B$21,0)),1)))</f>
        <v/>
      </c>
      <c r="H163" s="18"/>
      <c r="I163" s="21"/>
      <c r="J163" s="18"/>
      <c r="K163" s="18"/>
      <c r="L163" s="18"/>
    </row>
    <row r="164" customFormat="false" ht="15" hidden="false" customHeight="false" outlineLevel="0" collapsed="false">
      <c r="A164" s="18"/>
      <c r="B164" s="18"/>
      <c r="C164" s="18"/>
      <c r="D164" s="18"/>
      <c r="E164" s="18"/>
      <c r="F164" s="18"/>
      <c r="G164" s="19" t="str">
        <f aca="false">IF($B164="","",IF($F164="",1,IFERROR(INDEX(Anteilstypen!$C$2:$C$21,MATCH($F164,Anteilstypen!$B$2:$B$21,0)),1)))</f>
        <v/>
      </c>
      <c r="H164" s="18"/>
      <c r="I164" s="21"/>
      <c r="J164" s="18"/>
      <c r="K164" s="18"/>
      <c r="L164" s="18"/>
    </row>
    <row r="165" customFormat="false" ht="15" hidden="false" customHeight="false" outlineLevel="0" collapsed="false">
      <c r="A165" s="18"/>
      <c r="B165" s="18"/>
      <c r="C165" s="18"/>
      <c r="D165" s="18"/>
      <c r="E165" s="18"/>
      <c r="F165" s="18"/>
      <c r="G165" s="19" t="str">
        <f aca="false">IF($B165="","",IF($F165="",1,IFERROR(INDEX(Anteilstypen!$C$2:$C$21,MATCH($F165,Anteilstypen!$B$2:$B$21,0)),1)))</f>
        <v/>
      </c>
      <c r="H165" s="18"/>
      <c r="I165" s="21"/>
      <c r="J165" s="18"/>
      <c r="K165" s="18"/>
      <c r="L165" s="18"/>
    </row>
    <row r="166" customFormat="false" ht="15" hidden="false" customHeight="false" outlineLevel="0" collapsed="false">
      <c r="A166" s="18"/>
      <c r="B166" s="18"/>
      <c r="C166" s="18"/>
      <c r="D166" s="18"/>
      <c r="E166" s="18"/>
      <c r="F166" s="18"/>
      <c r="G166" s="19" t="str">
        <f aca="false">IF($B166="","",IF($F166="",1,IFERROR(INDEX(Anteilstypen!$C$2:$C$21,MATCH($F166,Anteilstypen!$B$2:$B$21,0)),1)))</f>
        <v/>
      </c>
      <c r="H166" s="18"/>
      <c r="I166" s="21"/>
      <c r="J166" s="18"/>
      <c r="K166" s="18"/>
      <c r="L166" s="18"/>
    </row>
    <row r="167" customFormat="false" ht="15" hidden="false" customHeight="false" outlineLevel="0" collapsed="false">
      <c r="A167" s="18"/>
      <c r="B167" s="18"/>
      <c r="C167" s="18"/>
      <c r="D167" s="18"/>
      <c r="E167" s="18"/>
      <c r="F167" s="18"/>
      <c r="G167" s="19" t="str">
        <f aca="false">IF($B167="","",IF($F167="",1,IFERROR(INDEX(Anteilstypen!$C$2:$C$21,MATCH($F167,Anteilstypen!$B$2:$B$21,0)),1)))</f>
        <v/>
      </c>
      <c r="H167" s="18"/>
      <c r="I167" s="21"/>
      <c r="J167" s="18"/>
      <c r="K167" s="18"/>
      <c r="L167" s="18"/>
    </row>
    <row r="168" customFormat="false" ht="15" hidden="false" customHeight="false" outlineLevel="0" collapsed="false">
      <c r="A168" s="18"/>
      <c r="B168" s="18"/>
      <c r="C168" s="18"/>
      <c r="D168" s="18"/>
      <c r="E168" s="18"/>
      <c r="F168" s="18"/>
      <c r="G168" s="19" t="str">
        <f aca="false">IF($B168="","",IF($F168="",1,IFERROR(INDEX(Anteilstypen!$C$2:$C$21,MATCH($F168,Anteilstypen!$B$2:$B$21,0)),1)))</f>
        <v/>
      </c>
      <c r="H168" s="18"/>
      <c r="I168" s="21"/>
      <c r="J168" s="18"/>
      <c r="K168" s="18"/>
      <c r="L168" s="18"/>
    </row>
    <row r="169" customFormat="false" ht="15" hidden="false" customHeight="false" outlineLevel="0" collapsed="false">
      <c r="A169" s="18"/>
      <c r="B169" s="18"/>
      <c r="C169" s="18"/>
      <c r="D169" s="18"/>
      <c r="E169" s="18"/>
      <c r="F169" s="18"/>
      <c r="G169" s="19" t="str">
        <f aca="false">IF($B169="","",IF($F169="",1,IFERROR(INDEX(Anteilstypen!$C$2:$C$21,MATCH($F169,Anteilstypen!$B$2:$B$21,0)),1)))</f>
        <v/>
      </c>
      <c r="H169" s="18"/>
      <c r="I169" s="21"/>
      <c r="J169" s="18"/>
      <c r="K169" s="18"/>
      <c r="L169" s="18"/>
    </row>
    <row r="170" customFormat="false" ht="15" hidden="false" customHeight="false" outlineLevel="0" collapsed="false">
      <c r="A170" s="18"/>
      <c r="B170" s="18"/>
      <c r="C170" s="18"/>
      <c r="D170" s="18"/>
      <c r="E170" s="18"/>
      <c r="F170" s="18"/>
      <c r="G170" s="19" t="str">
        <f aca="false">IF($B170="","",IF($F170="",1,IFERROR(INDEX(Anteilstypen!$C$2:$C$21,MATCH($F170,Anteilstypen!$B$2:$B$21,0)),1)))</f>
        <v/>
      </c>
      <c r="H170" s="18"/>
      <c r="I170" s="21"/>
      <c r="J170" s="18"/>
      <c r="K170" s="18"/>
      <c r="L170" s="18"/>
    </row>
    <row r="171" customFormat="false" ht="15" hidden="false" customHeight="false" outlineLevel="0" collapsed="false">
      <c r="A171" s="18"/>
      <c r="B171" s="18"/>
      <c r="C171" s="18"/>
      <c r="D171" s="18"/>
      <c r="E171" s="18"/>
      <c r="F171" s="18"/>
      <c r="G171" s="19" t="str">
        <f aca="false">IF($B171="","",IF($F171="",1,IFERROR(INDEX(Anteilstypen!$C$2:$C$21,MATCH($F171,Anteilstypen!$B$2:$B$21,0)),1)))</f>
        <v/>
      </c>
      <c r="H171" s="18"/>
      <c r="I171" s="21"/>
      <c r="J171" s="18"/>
      <c r="K171" s="18"/>
      <c r="L171" s="18"/>
    </row>
    <row r="172" customFormat="false" ht="15" hidden="false" customHeight="false" outlineLevel="0" collapsed="false">
      <c r="A172" s="18"/>
      <c r="B172" s="18"/>
      <c r="C172" s="18"/>
      <c r="D172" s="18"/>
      <c r="E172" s="18"/>
      <c r="F172" s="18"/>
      <c r="G172" s="19" t="str">
        <f aca="false">IF($B172="","",IF($F172="",1,IFERROR(INDEX(Anteilstypen!$C$2:$C$21,MATCH($F172,Anteilstypen!$B$2:$B$21,0)),1)))</f>
        <v/>
      </c>
      <c r="H172" s="18"/>
      <c r="I172" s="21"/>
      <c r="J172" s="18"/>
      <c r="K172" s="18"/>
      <c r="L172" s="18"/>
    </row>
    <row r="173" customFormat="false" ht="15" hidden="false" customHeight="false" outlineLevel="0" collapsed="false">
      <c r="A173" s="18"/>
      <c r="B173" s="18"/>
      <c r="C173" s="18"/>
      <c r="D173" s="18"/>
      <c r="E173" s="18"/>
      <c r="F173" s="18"/>
      <c r="G173" s="19" t="str">
        <f aca="false">IF($B173="","",IF($F173="",1,IFERROR(INDEX(Anteilstypen!$C$2:$C$21,MATCH($F173,Anteilstypen!$B$2:$B$21,0)),1)))</f>
        <v/>
      </c>
      <c r="H173" s="18"/>
      <c r="I173" s="21"/>
      <c r="J173" s="18"/>
      <c r="K173" s="18"/>
      <c r="L173" s="18"/>
    </row>
    <row r="174" customFormat="false" ht="15" hidden="false" customHeight="false" outlineLevel="0" collapsed="false">
      <c r="A174" s="18"/>
      <c r="B174" s="18"/>
      <c r="C174" s="18"/>
      <c r="D174" s="18"/>
      <c r="E174" s="18"/>
      <c r="F174" s="18"/>
      <c r="G174" s="19" t="str">
        <f aca="false">IF($B174="","",IF($F174="",1,IFERROR(INDEX(Anteilstypen!$C$2:$C$21,MATCH($F174,Anteilstypen!$B$2:$B$21,0)),1)))</f>
        <v/>
      </c>
      <c r="H174" s="18"/>
      <c r="I174" s="21"/>
      <c r="J174" s="18"/>
      <c r="K174" s="18"/>
      <c r="L174" s="18"/>
    </row>
    <row r="175" customFormat="false" ht="15" hidden="false" customHeight="false" outlineLevel="0" collapsed="false">
      <c r="A175" s="18"/>
      <c r="B175" s="18"/>
      <c r="C175" s="18"/>
      <c r="D175" s="18"/>
      <c r="E175" s="18"/>
      <c r="F175" s="18"/>
      <c r="G175" s="19" t="str">
        <f aca="false">IF($B175="","",IF($F175="",1,IFERROR(INDEX(Anteilstypen!$C$2:$C$21,MATCH($F175,Anteilstypen!$B$2:$B$21,0)),1)))</f>
        <v/>
      </c>
      <c r="H175" s="18"/>
      <c r="I175" s="21"/>
      <c r="J175" s="18"/>
      <c r="K175" s="18"/>
      <c r="L175" s="18"/>
    </row>
    <row r="176" customFormat="false" ht="15" hidden="false" customHeight="false" outlineLevel="0" collapsed="false">
      <c r="A176" s="18"/>
      <c r="B176" s="18"/>
      <c r="C176" s="18"/>
      <c r="D176" s="18"/>
      <c r="E176" s="18"/>
      <c r="F176" s="18"/>
      <c r="G176" s="19" t="str">
        <f aca="false">IF($B176="","",IF($F176="",1,IFERROR(INDEX(Anteilstypen!$C$2:$C$21,MATCH($F176,Anteilstypen!$B$2:$B$21,0)),1)))</f>
        <v/>
      </c>
      <c r="H176" s="18"/>
      <c r="I176" s="21"/>
      <c r="J176" s="18"/>
      <c r="K176" s="18"/>
      <c r="L176" s="18"/>
    </row>
    <row r="177" customFormat="false" ht="15" hidden="false" customHeight="false" outlineLevel="0" collapsed="false">
      <c r="A177" s="18"/>
      <c r="B177" s="18"/>
      <c r="C177" s="18"/>
      <c r="D177" s="18"/>
      <c r="E177" s="18"/>
      <c r="F177" s="18"/>
      <c r="G177" s="19" t="str">
        <f aca="false">IF($B177="","",IF($F177="",1,IFERROR(INDEX(Anteilstypen!$C$2:$C$21,MATCH($F177,Anteilstypen!$B$2:$B$21,0)),1)))</f>
        <v/>
      </c>
      <c r="H177" s="18"/>
      <c r="I177" s="21"/>
      <c r="J177" s="18"/>
      <c r="K177" s="18"/>
      <c r="L177" s="18"/>
    </row>
    <row r="178" customFormat="false" ht="15" hidden="false" customHeight="false" outlineLevel="0" collapsed="false">
      <c r="A178" s="18"/>
      <c r="B178" s="18"/>
      <c r="C178" s="18"/>
      <c r="D178" s="18"/>
      <c r="E178" s="18"/>
      <c r="F178" s="18"/>
      <c r="G178" s="19" t="str">
        <f aca="false">IF($B178="","",IF($F178="",1,IFERROR(INDEX(Anteilstypen!$C$2:$C$21,MATCH($F178,Anteilstypen!$B$2:$B$21,0)),1)))</f>
        <v/>
      </c>
      <c r="H178" s="18"/>
      <c r="I178" s="21"/>
      <c r="J178" s="18"/>
      <c r="K178" s="18"/>
      <c r="L178" s="18"/>
    </row>
    <row r="179" customFormat="false" ht="15" hidden="false" customHeight="false" outlineLevel="0" collapsed="false">
      <c r="A179" s="18"/>
      <c r="B179" s="18"/>
      <c r="C179" s="18"/>
      <c r="D179" s="18"/>
      <c r="E179" s="18"/>
      <c r="F179" s="18"/>
      <c r="G179" s="19" t="str">
        <f aca="false">IF($B179="","",IF($F179="",1,IFERROR(INDEX(Anteilstypen!$C$2:$C$21,MATCH($F179,Anteilstypen!$B$2:$B$21,0)),1)))</f>
        <v/>
      </c>
      <c r="H179" s="18"/>
      <c r="I179" s="21"/>
      <c r="J179" s="18"/>
      <c r="K179" s="18"/>
      <c r="L179" s="18"/>
    </row>
    <row r="180" customFormat="false" ht="15" hidden="false" customHeight="false" outlineLevel="0" collapsed="false">
      <c r="A180" s="18"/>
      <c r="B180" s="18"/>
      <c r="C180" s="18"/>
      <c r="D180" s="18"/>
      <c r="E180" s="18"/>
      <c r="F180" s="18"/>
      <c r="G180" s="19" t="str">
        <f aca="false">IF($B180="","",IF($F180="",1,IFERROR(INDEX(Anteilstypen!$C$2:$C$21,MATCH($F180,Anteilstypen!$B$2:$B$21,0)),1)))</f>
        <v/>
      </c>
      <c r="H180" s="18"/>
      <c r="I180" s="21"/>
      <c r="J180" s="18"/>
      <c r="K180" s="18"/>
      <c r="L180" s="18"/>
    </row>
    <row r="181" customFormat="false" ht="15" hidden="false" customHeight="false" outlineLevel="0" collapsed="false">
      <c r="A181" s="18"/>
      <c r="B181" s="18"/>
      <c r="C181" s="18"/>
      <c r="D181" s="18"/>
      <c r="E181" s="18"/>
      <c r="F181" s="18"/>
      <c r="G181" s="19" t="str">
        <f aca="false">IF($B181="","",IF($F181="",1,IFERROR(INDEX(Anteilstypen!$C$2:$C$21,MATCH($F181,Anteilstypen!$B$2:$B$21,0)),1)))</f>
        <v/>
      </c>
      <c r="H181" s="18"/>
      <c r="I181" s="21"/>
      <c r="J181" s="18"/>
      <c r="K181" s="18"/>
      <c r="L181" s="18"/>
    </row>
    <row r="182" customFormat="false" ht="15" hidden="false" customHeight="false" outlineLevel="0" collapsed="false">
      <c r="A182" s="18"/>
      <c r="B182" s="18"/>
      <c r="C182" s="18"/>
      <c r="D182" s="18"/>
      <c r="E182" s="18"/>
      <c r="F182" s="18"/>
      <c r="G182" s="19" t="str">
        <f aca="false">IF($B182="","",IF($F182="",1,IFERROR(INDEX(Anteilstypen!$C$2:$C$21,MATCH($F182,Anteilstypen!$B$2:$B$21,0)),1)))</f>
        <v/>
      </c>
      <c r="H182" s="18"/>
      <c r="I182" s="21"/>
      <c r="J182" s="18"/>
      <c r="K182" s="18"/>
      <c r="L182" s="18"/>
    </row>
    <row r="183" customFormat="false" ht="15" hidden="false" customHeight="false" outlineLevel="0" collapsed="false">
      <c r="A183" s="18"/>
      <c r="B183" s="18"/>
      <c r="C183" s="18"/>
      <c r="D183" s="18"/>
      <c r="E183" s="18"/>
      <c r="F183" s="18"/>
      <c r="G183" s="19" t="str">
        <f aca="false">IF($B183="","",IF($F183="",1,IFERROR(INDEX(Anteilstypen!$C$2:$C$21,MATCH($F183,Anteilstypen!$B$2:$B$21,0)),1)))</f>
        <v/>
      </c>
      <c r="H183" s="18"/>
      <c r="I183" s="21"/>
      <c r="J183" s="18"/>
      <c r="K183" s="18"/>
      <c r="L183" s="18"/>
    </row>
    <row r="184" customFormat="false" ht="15" hidden="false" customHeight="false" outlineLevel="0" collapsed="false">
      <c r="A184" s="18"/>
      <c r="B184" s="18"/>
      <c r="C184" s="18"/>
      <c r="D184" s="18"/>
      <c r="E184" s="18"/>
      <c r="F184" s="18"/>
      <c r="G184" s="19" t="str">
        <f aca="false">IF($B184="","",IF($F184="",1,IFERROR(INDEX(Anteilstypen!$C$2:$C$21,MATCH($F184,Anteilstypen!$B$2:$B$21,0)),1)))</f>
        <v/>
      </c>
      <c r="H184" s="18"/>
      <c r="I184" s="21"/>
      <c r="J184" s="18"/>
      <c r="K184" s="18"/>
      <c r="L184" s="18"/>
    </row>
    <row r="185" customFormat="false" ht="15" hidden="false" customHeight="false" outlineLevel="0" collapsed="false">
      <c r="A185" s="18"/>
      <c r="B185" s="18"/>
      <c r="C185" s="18"/>
      <c r="D185" s="18"/>
      <c r="E185" s="18"/>
      <c r="F185" s="18"/>
      <c r="G185" s="19" t="str">
        <f aca="false">IF($B185="","",IF($F185="",1,IFERROR(INDEX(Anteilstypen!$C$2:$C$21,MATCH($F185,Anteilstypen!$B$2:$B$21,0)),1)))</f>
        <v/>
      </c>
      <c r="H185" s="18"/>
      <c r="I185" s="21"/>
      <c r="J185" s="18"/>
      <c r="K185" s="18"/>
      <c r="L185" s="18"/>
    </row>
    <row r="186" customFormat="false" ht="15" hidden="false" customHeight="false" outlineLevel="0" collapsed="false">
      <c r="A186" s="18"/>
      <c r="B186" s="18"/>
      <c r="C186" s="18"/>
      <c r="D186" s="18"/>
      <c r="E186" s="18"/>
      <c r="F186" s="18"/>
      <c r="G186" s="19" t="str">
        <f aca="false">IF($B186="","",IF($F186="",1,IFERROR(INDEX(Anteilstypen!$C$2:$C$21,MATCH($F186,Anteilstypen!$B$2:$B$21,0)),1)))</f>
        <v/>
      </c>
      <c r="H186" s="18"/>
      <c r="I186" s="21"/>
      <c r="J186" s="18"/>
      <c r="K186" s="18"/>
      <c r="L186" s="18"/>
    </row>
    <row r="187" customFormat="false" ht="15" hidden="false" customHeight="false" outlineLevel="0" collapsed="false">
      <c r="A187" s="18"/>
      <c r="B187" s="18"/>
      <c r="C187" s="18"/>
      <c r="D187" s="18"/>
      <c r="E187" s="18"/>
      <c r="F187" s="18"/>
      <c r="G187" s="19" t="str">
        <f aca="false">IF($B187="","",IF($F187="",1,IFERROR(INDEX(Anteilstypen!$C$2:$C$21,MATCH($F187,Anteilstypen!$B$2:$B$21,0)),1)))</f>
        <v/>
      </c>
      <c r="H187" s="18"/>
      <c r="I187" s="21"/>
      <c r="J187" s="18"/>
      <c r="K187" s="18"/>
      <c r="L187" s="18"/>
    </row>
    <row r="188" customFormat="false" ht="15" hidden="false" customHeight="false" outlineLevel="0" collapsed="false">
      <c r="A188" s="18"/>
      <c r="B188" s="18"/>
      <c r="C188" s="18"/>
      <c r="D188" s="18"/>
      <c r="E188" s="18"/>
      <c r="F188" s="18"/>
      <c r="G188" s="19" t="str">
        <f aca="false">IF($B188="","",IF($F188="",1,IFERROR(INDEX(Anteilstypen!$C$2:$C$21,MATCH($F188,Anteilstypen!$B$2:$B$21,0)),1)))</f>
        <v/>
      </c>
      <c r="H188" s="18"/>
      <c r="I188" s="21"/>
      <c r="J188" s="18"/>
      <c r="K188" s="18"/>
      <c r="L188" s="18"/>
    </row>
    <row r="189" customFormat="false" ht="15" hidden="false" customHeight="false" outlineLevel="0" collapsed="false">
      <c r="A189" s="18"/>
      <c r="B189" s="18"/>
      <c r="C189" s="18"/>
      <c r="D189" s="18"/>
      <c r="E189" s="18"/>
      <c r="F189" s="18"/>
      <c r="G189" s="19" t="str">
        <f aca="false">IF($B189="","",IF($F189="",1,IFERROR(INDEX(Anteilstypen!$C$2:$C$21,MATCH($F189,Anteilstypen!$B$2:$B$21,0)),1)))</f>
        <v/>
      </c>
      <c r="H189" s="18"/>
      <c r="I189" s="21"/>
      <c r="J189" s="18"/>
      <c r="K189" s="18"/>
      <c r="L189" s="18"/>
    </row>
    <row r="190" customFormat="false" ht="15" hidden="false" customHeight="false" outlineLevel="0" collapsed="false">
      <c r="A190" s="18"/>
      <c r="B190" s="18"/>
      <c r="C190" s="18"/>
      <c r="D190" s="18"/>
      <c r="E190" s="18"/>
      <c r="F190" s="18"/>
      <c r="G190" s="19" t="str">
        <f aca="false">IF($B190="","",IF($F190="",1,IFERROR(INDEX(Anteilstypen!$C$2:$C$21,MATCH($F190,Anteilstypen!$B$2:$B$21,0)),1)))</f>
        <v/>
      </c>
      <c r="H190" s="18"/>
      <c r="I190" s="21"/>
      <c r="J190" s="18"/>
      <c r="K190" s="18"/>
      <c r="L190" s="18"/>
    </row>
    <row r="191" customFormat="false" ht="15" hidden="false" customHeight="false" outlineLevel="0" collapsed="false">
      <c r="A191" s="18"/>
      <c r="B191" s="18"/>
      <c r="C191" s="18"/>
      <c r="D191" s="18"/>
      <c r="E191" s="18"/>
      <c r="F191" s="18"/>
      <c r="G191" s="19" t="str">
        <f aca="false">IF($B191="","",IF($F191="",1,IFERROR(INDEX(Anteilstypen!$C$2:$C$21,MATCH($F191,Anteilstypen!$B$2:$B$21,0)),1)))</f>
        <v/>
      </c>
      <c r="H191" s="18"/>
      <c r="I191" s="21"/>
      <c r="J191" s="18"/>
      <c r="K191" s="18"/>
      <c r="L191" s="18"/>
    </row>
    <row r="192" customFormat="false" ht="15" hidden="false" customHeight="false" outlineLevel="0" collapsed="false">
      <c r="A192" s="18"/>
      <c r="B192" s="18"/>
      <c r="C192" s="18"/>
      <c r="D192" s="18"/>
      <c r="E192" s="18"/>
      <c r="F192" s="18"/>
      <c r="G192" s="19" t="str">
        <f aca="false">IF($B192="","",IF($F192="",1,IFERROR(INDEX(Anteilstypen!$C$2:$C$21,MATCH($F192,Anteilstypen!$B$2:$B$21,0)),1)))</f>
        <v/>
      </c>
      <c r="H192" s="18"/>
      <c r="I192" s="21"/>
      <c r="J192" s="18"/>
      <c r="K192" s="18"/>
      <c r="L192" s="18"/>
    </row>
    <row r="193" customFormat="false" ht="15" hidden="false" customHeight="false" outlineLevel="0" collapsed="false">
      <c r="A193" s="18"/>
      <c r="B193" s="18"/>
      <c r="C193" s="18"/>
      <c r="D193" s="18"/>
      <c r="E193" s="18"/>
      <c r="F193" s="18"/>
      <c r="G193" s="19" t="str">
        <f aca="false">IF($B193="","",IF($F193="",1,IFERROR(INDEX(Anteilstypen!$C$2:$C$21,MATCH($F193,Anteilstypen!$B$2:$B$21,0)),1)))</f>
        <v/>
      </c>
      <c r="H193" s="18"/>
      <c r="I193" s="21"/>
      <c r="J193" s="18"/>
      <c r="K193" s="18"/>
      <c r="L193" s="18"/>
    </row>
    <row r="194" customFormat="false" ht="15" hidden="false" customHeight="false" outlineLevel="0" collapsed="false">
      <c r="A194" s="18"/>
      <c r="B194" s="18"/>
      <c r="C194" s="18"/>
      <c r="D194" s="18"/>
      <c r="E194" s="18"/>
      <c r="F194" s="18"/>
      <c r="G194" s="19" t="str">
        <f aca="false">IF($B194="","",IF($F194="",1,IFERROR(INDEX(Anteilstypen!$C$2:$C$21,MATCH($F194,Anteilstypen!$B$2:$B$21,0)),1)))</f>
        <v/>
      </c>
      <c r="H194" s="18"/>
      <c r="I194" s="21"/>
      <c r="J194" s="18"/>
      <c r="K194" s="18"/>
      <c r="L194" s="18"/>
    </row>
    <row r="195" customFormat="false" ht="15" hidden="false" customHeight="false" outlineLevel="0" collapsed="false">
      <c r="A195" s="18"/>
      <c r="B195" s="18"/>
      <c r="C195" s="18"/>
      <c r="D195" s="18"/>
      <c r="E195" s="18"/>
      <c r="F195" s="18"/>
      <c r="G195" s="19" t="str">
        <f aca="false">IF($B195="","",IF($F195="",1,IFERROR(INDEX(Anteilstypen!$C$2:$C$21,MATCH($F195,Anteilstypen!$B$2:$B$21,0)),1)))</f>
        <v/>
      </c>
      <c r="H195" s="18"/>
      <c r="I195" s="21"/>
      <c r="J195" s="18"/>
      <c r="K195" s="18"/>
      <c r="L195" s="18"/>
    </row>
    <row r="196" customFormat="false" ht="15" hidden="false" customHeight="false" outlineLevel="0" collapsed="false">
      <c r="A196" s="18"/>
      <c r="B196" s="18"/>
      <c r="C196" s="18"/>
      <c r="D196" s="18"/>
      <c r="E196" s="18"/>
      <c r="F196" s="18"/>
      <c r="G196" s="19" t="str">
        <f aca="false">IF($B196="","",IF($F196="",1,IFERROR(INDEX(Anteilstypen!$C$2:$C$21,MATCH($F196,Anteilstypen!$B$2:$B$21,0)),1)))</f>
        <v/>
      </c>
      <c r="H196" s="18"/>
      <c r="I196" s="21"/>
      <c r="J196" s="18"/>
      <c r="K196" s="18"/>
      <c r="L196" s="18"/>
    </row>
    <row r="197" customFormat="false" ht="15" hidden="false" customHeight="false" outlineLevel="0" collapsed="false">
      <c r="A197" s="18"/>
      <c r="B197" s="18"/>
      <c r="C197" s="18"/>
      <c r="D197" s="18"/>
      <c r="E197" s="18"/>
      <c r="F197" s="18"/>
      <c r="G197" s="19" t="str">
        <f aca="false">IF($B197="","",IF($F197="",1,IFERROR(INDEX(Anteilstypen!$C$2:$C$21,MATCH($F197,Anteilstypen!$B$2:$B$21,0)),1)))</f>
        <v/>
      </c>
      <c r="H197" s="18"/>
      <c r="I197" s="21"/>
      <c r="J197" s="18"/>
      <c r="K197" s="18"/>
      <c r="L197" s="18"/>
    </row>
    <row r="198" customFormat="false" ht="15" hidden="false" customHeight="false" outlineLevel="0" collapsed="false">
      <c r="A198" s="18"/>
      <c r="B198" s="18"/>
      <c r="C198" s="18"/>
      <c r="D198" s="18"/>
      <c r="E198" s="18"/>
      <c r="F198" s="18"/>
      <c r="G198" s="19" t="str">
        <f aca="false">IF($B198="","",IF($F198="",1,IFERROR(INDEX(Anteilstypen!$C$2:$C$21,MATCH($F198,Anteilstypen!$B$2:$B$21,0)),1)))</f>
        <v/>
      </c>
      <c r="H198" s="18"/>
      <c r="I198" s="21"/>
      <c r="J198" s="18"/>
      <c r="K198" s="18"/>
      <c r="L198" s="18"/>
    </row>
    <row r="199" customFormat="false" ht="15" hidden="false" customHeight="false" outlineLevel="0" collapsed="false">
      <c r="A199" s="18"/>
      <c r="B199" s="18"/>
      <c r="C199" s="18"/>
      <c r="D199" s="18"/>
      <c r="E199" s="18"/>
      <c r="F199" s="18"/>
      <c r="G199" s="19" t="str">
        <f aca="false">IF($B199="","",IF($F199="",1,IFERROR(INDEX(Anteilstypen!$C$2:$C$21,MATCH($F199,Anteilstypen!$B$2:$B$21,0)),1)))</f>
        <v/>
      </c>
      <c r="H199" s="18"/>
      <c r="I199" s="21"/>
      <c r="J199" s="18"/>
      <c r="K199" s="18"/>
      <c r="L199" s="18"/>
    </row>
    <row r="200" customFormat="false" ht="15" hidden="false" customHeight="false" outlineLevel="0" collapsed="false">
      <c r="A200" s="18"/>
      <c r="B200" s="18"/>
      <c r="C200" s="18"/>
      <c r="D200" s="18"/>
      <c r="E200" s="18"/>
      <c r="F200" s="18"/>
      <c r="G200" s="19" t="str">
        <f aca="false">IF($B200="","",IF($F200="",1,IFERROR(INDEX(Anteilstypen!$C$2:$C$21,MATCH($F200,Anteilstypen!$B$2:$B$21,0)),1)))</f>
        <v/>
      </c>
      <c r="H200" s="18"/>
      <c r="I200" s="21"/>
      <c r="J200" s="18"/>
      <c r="K200" s="18"/>
      <c r="L200" s="18"/>
    </row>
    <row r="201" customFormat="false" ht="15" hidden="false" customHeight="false" outlineLevel="0" collapsed="false">
      <c r="A201" s="18"/>
      <c r="B201" s="18"/>
      <c r="C201" s="18"/>
      <c r="D201" s="18"/>
      <c r="E201" s="18"/>
      <c r="F201" s="18"/>
      <c r="G201" s="19" t="str">
        <f aca="false">IF($B201="","",IF($F201="",1,IFERROR(INDEX(Anteilstypen!$C$2:$C$21,MATCH($F201,Anteilstypen!$B$2:$B$21,0)),1)))</f>
        <v/>
      </c>
      <c r="H201" s="18"/>
      <c r="I201" s="21"/>
      <c r="J201" s="18"/>
      <c r="K201" s="18"/>
      <c r="L201" s="18"/>
    </row>
    <row r="202" customFormat="false" ht="15" hidden="false" customHeight="false" outlineLevel="0" collapsed="false">
      <c r="A202" s="18"/>
      <c r="B202" s="18"/>
      <c r="C202" s="18"/>
      <c r="D202" s="18"/>
      <c r="E202" s="18"/>
      <c r="F202" s="18"/>
      <c r="G202" s="19" t="str">
        <f aca="false">IF($B202="","",IF($F202="",1,IFERROR(INDEX(Anteilstypen!$C$2:$C$21,MATCH($F202,Anteilstypen!$B$2:$B$21,0)),1)))</f>
        <v/>
      </c>
      <c r="H202" s="18"/>
      <c r="I202" s="21"/>
      <c r="J202" s="18"/>
      <c r="K202" s="18"/>
      <c r="L202" s="18"/>
    </row>
    <row r="203" customFormat="false" ht="15" hidden="false" customHeight="false" outlineLevel="0" collapsed="false">
      <c r="A203" s="18"/>
      <c r="B203" s="18"/>
      <c r="C203" s="18"/>
      <c r="D203" s="18"/>
      <c r="E203" s="18"/>
      <c r="F203" s="18"/>
      <c r="G203" s="19" t="str">
        <f aca="false">IF($B203="","",IF($F203="",1,IFERROR(INDEX(Anteilstypen!$C$2:$C$21,MATCH($F203,Anteilstypen!$B$2:$B$21,0)),1)))</f>
        <v/>
      </c>
      <c r="H203" s="18"/>
      <c r="I203" s="21"/>
      <c r="J203" s="18"/>
      <c r="K203" s="18"/>
      <c r="L203" s="18"/>
    </row>
    <row r="204" customFormat="false" ht="15" hidden="false" customHeight="false" outlineLevel="0" collapsed="false">
      <c r="A204" s="18"/>
      <c r="B204" s="18"/>
      <c r="C204" s="18"/>
      <c r="D204" s="18"/>
      <c r="E204" s="18"/>
      <c r="F204" s="18"/>
      <c r="G204" s="19" t="str">
        <f aca="false">IF($B204="","",IF($F204="",1,IFERROR(INDEX(Anteilstypen!$C$2:$C$21,MATCH($F204,Anteilstypen!$B$2:$B$21,0)),1)))</f>
        <v/>
      </c>
      <c r="H204" s="18"/>
      <c r="I204" s="21"/>
      <c r="J204" s="18"/>
      <c r="K204" s="18"/>
      <c r="L204" s="18"/>
    </row>
    <row r="205" customFormat="false" ht="15" hidden="false" customHeight="false" outlineLevel="0" collapsed="false">
      <c r="A205" s="18"/>
      <c r="B205" s="18"/>
      <c r="C205" s="18"/>
      <c r="D205" s="18"/>
      <c r="E205" s="18"/>
      <c r="F205" s="18"/>
      <c r="G205" s="19" t="str">
        <f aca="false">IF($B205="","",IF($F205="",1,IFERROR(INDEX(Anteilstypen!$C$2:$C$21,MATCH($F205,Anteilstypen!$B$2:$B$21,0)),1)))</f>
        <v/>
      </c>
      <c r="H205" s="18"/>
      <c r="I205" s="21"/>
      <c r="J205" s="18"/>
      <c r="K205" s="18"/>
      <c r="L205" s="18"/>
    </row>
    <row r="206" customFormat="false" ht="15" hidden="false" customHeight="false" outlineLevel="0" collapsed="false">
      <c r="A206" s="18"/>
      <c r="B206" s="18"/>
      <c r="C206" s="18"/>
      <c r="D206" s="18"/>
      <c r="E206" s="18"/>
      <c r="F206" s="18"/>
      <c r="G206" s="19" t="str">
        <f aca="false">IF($B206="","",IF($F206="",1,IFERROR(INDEX(Anteilstypen!$C$2:$C$21,MATCH($F206,Anteilstypen!$B$2:$B$21,0)),1)))</f>
        <v/>
      </c>
      <c r="H206" s="18"/>
      <c r="I206" s="21"/>
      <c r="J206" s="18"/>
      <c r="K206" s="18"/>
      <c r="L206" s="18"/>
    </row>
    <row r="207" customFormat="false" ht="15" hidden="false" customHeight="false" outlineLevel="0" collapsed="false">
      <c r="A207" s="18"/>
      <c r="B207" s="18"/>
      <c r="C207" s="18"/>
      <c r="D207" s="18"/>
      <c r="E207" s="18"/>
      <c r="F207" s="18"/>
      <c r="G207" s="19" t="str">
        <f aca="false">IF($B207="","",IF($F207="",1,IFERROR(INDEX(Anteilstypen!$C$2:$C$21,MATCH($F207,Anteilstypen!$B$2:$B$21,0)),1)))</f>
        <v/>
      </c>
      <c r="H207" s="18"/>
      <c r="I207" s="21"/>
      <c r="J207" s="18"/>
      <c r="K207" s="18"/>
      <c r="L207" s="18"/>
    </row>
    <row r="208" customFormat="false" ht="15" hidden="false" customHeight="false" outlineLevel="0" collapsed="false">
      <c r="A208" s="18"/>
      <c r="B208" s="18"/>
      <c r="C208" s="18"/>
      <c r="D208" s="18"/>
      <c r="E208" s="18"/>
      <c r="F208" s="18"/>
      <c r="G208" s="19" t="str">
        <f aca="false">IF($B208="","",IF($F208="",1,IFERROR(INDEX(Anteilstypen!$C$2:$C$21,MATCH($F208,Anteilstypen!$B$2:$B$21,0)),1)))</f>
        <v/>
      </c>
      <c r="H208" s="18"/>
      <c r="I208" s="21"/>
      <c r="J208" s="18"/>
      <c r="K208" s="18"/>
      <c r="L208" s="18"/>
    </row>
    <row r="209" customFormat="false" ht="15" hidden="false" customHeight="false" outlineLevel="0" collapsed="false">
      <c r="A209" s="18"/>
      <c r="B209" s="18"/>
      <c r="C209" s="18"/>
      <c r="D209" s="18"/>
      <c r="E209" s="18"/>
      <c r="F209" s="18"/>
      <c r="G209" s="19" t="str">
        <f aca="false">IF($B209="","",IF($F209="",1,IFERROR(INDEX(Anteilstypen!$C$2:$C$21,MATCH($F209,Anteilstypen!$B$2:$B$21,0)),1)))</f>
        <v/>
      </c>
      <c r="H209" s="18"/>
      <c r="I209" s="21"/>
      <c r="J209" s="18"/>
      <c r="K209" s="18"/>
      <c r="L209" s="18"/>
    </row>
    <row r="210" customFormat="false" ht="15" hidden="false" customHeight="false" outlineLevel="0" collapsed="false">
      <c r="A210" s="18"/>
      <c r="B210" s="18"/>
      <c r="C210" s="18"/>
      <c r="D210" s="18"/>
      <c r="E210" s="18"/>
      <c r="F210" s="18"/>
      <c r="G210" s="19" t="str">
        <f aca="false">IF($B210="","",IF($F210="",1,IFERROR(INDEX(Anteilstypen!$C$2:$C$21,MATCH($F210,Anteilstypen!$B$2:$B$21,0)),1)))</f>
        <v/>
      </c>
      <c r="H210" s="18"/>
      <c r="I210" s="21"/>
      <c r="J210" s="18"/>
      <c r="K210" s="18"/>
      <c r="L210" s="18"/>
    </row>
    <row r="211" customFormat="false" ht="15" hidden="false" customHeight="false" outlineLevel="0" collapsed="false">
      <c r="A211" s="18"/>
      <c r="B211" s="18"/>
      <c r="C211" s="18"/>
      <c r="D211" s="18"/>
      <c r="E211" s="18"/>
      <c r="F211" s="18"/>
      <c r="G211" s="19" t="str">
        <f aca="false">IF($B211="","",IF($F211="",1,IFERROR(INDEX(Anteilstypen!$C$2:$C$21,MATCH($F211,Anteilstypen!$B$2:$B$21,0)),1)))</f>
        <v/>
      </c>
      <c r="H211" s="18"/>
      <c r="I211" s="21"/>
      <c r="J211" s="18"/>
      <c r="K211" s="18"/>
      <c r="L211" s="18"/>
    </row>
    <row r="212" customFormat="false" ht="15" hidden="false" customHeight="false" outlineLevel="0" collapsed="false">
      <c r="A212" s="18"/>
      <c r="B212" s="18"/>
      <c r="C212" s="18"/>
      <c r="D212" s="18"/>
      <c r="E212" s="18"/>
      <c r="F212" s="18"/>
      <c r="G212" s="19" t="str">
        <f aca="false">IF($B212="","",IF($F212="",1,IFERROR(INDEX(Anteilstypen!$C$2:$C$21,MATCH($F212,Anteilstypen!$B$2:$B$21,0)),1)))</f>
        <v/>
      </c>
      <c r="H212" s="18"/>
      <c r="I212" s="21"/>
      <c r="J212" s="18"/>
      <c r="K212" s="18"/>
      <c r="L212" s="18"/>
    </row>
    <row r="213" customFormat="false" ht="15" hidden="false" customHeight="false" outlineLevel="0" collapsed="false">
      <c r="A213" s="18"/>
      <c r="B213" s="18"/>
      <c r="C213" s="18"/>
      <c r="D213" s="18"/>
      <c r="E213" s="18"/>
      <c r="F213" s="18"/>
      <c r="G213" s="19" t="str">
        <f aca="false">IF($B213="","",IF($F213="",1,IFERROR(INDEX(Anteilstypen!$C$2:$C$21,MATCH($F213,Anteilstypen!$B$2:$B$21,0)),1)))</f>
        <v/>
      </c>
      <c r="H213" s="18"/>
      <c r="I213" s="21"/>
      <c r="J213" s="18"/>
      <c r="K213" s="18"/>
      <c r="L213" s="18"/>
    </row>
    <row r="214" customFormat="false" ht="15" hidden="false" customHeight="false" outlineLevel="0" collapsed="false">
      <c r="A214" s="18"/>
      <c r="B214" s="18"/>
      <c r="C214" s="18"/>
      <c r="D214" s="18"/>
      <c r="E214" s="18"/>
      <c r="F214" s="18"/>
      <c r="G214" s="19" t="str">
        <f aca="false">IF($B214="","",IF($F214="",1,IFERROR(INDEX(Anteilstypen!$C$2:$C$21,MATCH($F214,Anteilstypen!$B$2:$B$21,0)),1)))</f>
        <v/>
      </c>
      <c r="H214" s="18"/>
      <c r="I214" s="21"/>
      <c r="J214" s="18"/>
      <c r="K214" s="18"/>
      <c r="L214" s="18"/>
    </row>
    <row r="215" customFormat="false" ht="15" hidden="false" customHeight="false" outlineLevel="0" collapsed="false">
      <c r="A215" s="18"/>
      <c r="B215" s="18"/>
      <c r="C215" s="18"/>
      <c r="D215" s="18"/>
      <c r="E215" s="18"/>
      <c r="F215" s="18"/>
      <c r="G215" s="19" t="str">
        <f aca="false">IF($B215="","",IF($F215="",1,IFERROR(INDEX(Anteilstypen!$C$2:$C$21,MATCH($F215,Anteilstypen!$B$2:$B$21,0)),1)))</f>
        <v/>
      </c>
      <c r="H215" s="18"/>
      <c r="I215" s="21"/>
      <c r="J215" s="18"/>
      <c r="K215" s="18"/>
      <c r="L215" s="18"/>
    </row>
    <row r="216" customFormat="false" ht="15" hidden="false" customHeight="false" outlineLevel="0" collapsed="false">
      <c r="A216" s="18"/>
      <c r="B216" s="18"/>
      <c r="C216" s="18"/>
      <c r="D216" s="18"/>
      <c r="E216" s="18"/>
      <c r="F216" s="18"/>
      <c r="G216" s="19" t="str">
        <f aca="false">IF($B216="","",IF($F216="",1,IFERROR(INDEX(Anteilstypen!$C$2:$C$21,MATCH($F216,Anteilstypen!$B$2:$B$21,0)),1)))</f>
        <v/>
      </c>
      <c r="H216" s="18"/>
      <c r="I216" s="21"/>
      <c r="J216" s="18"/>
      <c r="K216" s="18"/>
      <c r="L216" s="18"/>
    </row>
    <row r="217" customFormat="false" ht="15" hidden="false" customHeight="false" outlineLevel="0" collapsed="false">
      <c r="A217" s="18"/>
      <c r="B217" s="18"/>
      <c r="C217" s="18"/>
      <c r="D217" s="18"/>
      <c r="E217" s="18"/>
      <c r="F217" s="18"/>
      <c r="G217" s="19" t="str">
        <f aca="false">IF($B217="","",IF($F217="",1,IFERROR(INDEX(Anteilstypen!$C$2:$C$21,MATCH($F217,Anteilstypen!$B$2:$B$21,0)),1)))</f>
        <v/>
      </c>
      <c r="H217" s="18"/>
      <c r="I217" s="21"/>
      <c r="J217" s="18"/>
      <c r="K217" s="18"/>
      <c r="L217" s="18"/>
    </row>
    <row r="218" customFormat="false" ht="15" hidden="false" customHeight="false" outlineLevel="0" collapsed="false">
      <c r="A218" s="18"/>
      <c r="B218" s="18"/>
      <c r="C218" s="18"/>
      <c r="D218" s="18"/>
      <c r="E218" s="18"/>
      <c r="F218" s="18"/>
      <c r="G218" s="19" t="str">
        <f aca="false">IF($B218="","",IF($F218="",1,IFERROR(INDEX(Anteilstypen!$C$2:$C$21,MATCH($F218,Anteilstypen!$B$2:$B$21,0)),1)))</f>
        <v/>
      </c>
      <c r="H218" s="18"/>
      <c r="I218" s="21"/>
      <c r="J218" s="18"/>
      <c r="K218" s="18"/>
      <c r="L218" s="18"/>
    </row>
    <row r="219" customFormat="false" ht="15" hidden="false" customHeight="false" outlineLevel="0" collapsed="false">
      <c r="A219" s="18"/>
      <c r="B219" s="18"/>
      <c r="C219" s="18"/>
      <c r="D219" s="18"/>
      <c r="E219" s="18"/>
      <c r="F219" s="18"/>
      <c r="G219" s="19" t="str">
        <f aca="false">IF($B219="","",IF($F219="",1,IFERROR(INDEX(Anteilstypen!$C$2:$C$21,MATCH($F219,Anteilstypen!$B$2:$B$21,0)),1)))</f>
        <v/>
      </c>
      <c r="H219" s="18"/>
      <c r="I219" s="21"/>
      <c r="J219" s="18"/>
      <c r="K219" s="18"/>
      <c r="L219" s="18"/>
    </row>
    <row r="220" customFormat="false" ht="15" hidden="false" customHeight="false" outlineLevel="0" collapsed="false">
      <c r="A220" s="18"/>
      <c r="B220" s="18"/>
      <c r="C220" s="18"/>
      <c r="D220" s="18"/>
      <c r="E220" s="18"/>
      <c r="F220" s="18"/>
      <c r="G220" s="19" t="str">
        <f aca="false">IF($B220="","",IF($F220="",1,IFERROR(INDEX(Anteilstypen!$C$2:$C$21,MATCH($F220,Anteilstypen!$B$2:$B$21,0)),1)))</f>
        <v/>
      </c>
      <c r="H220" s="18"/>
      <c r="I220" s="21"/>
      <c r="J220" s="18"/>
      <c r="K220" s="18"/>
      <c r="L220" s="18"/>
    </row>
    <row r="221" customFormat="false" ht="15" hidden="false" customHeight="false" outlineLevel="0" collapsed="false">
      <c r="A221" s="18"/>
      <c r="B221" s="18"/>
      <c r="C221" s="18"/>
      <c r="D221" s="18"/>
      <c r="E221" s="18"/>
      <c r="F221" s="18"/>
      <c r="G221" s="19" t="str">
        <f aca="false">IF($B221="","",IF($F221="",1,IFERROR(INDEX(Anteilstypen!$C$2:$C$21,MATCH($F221,Anteilstypen!$B$2:$B$21,0)),1)))</f>
        <v/>
      </c>
      <c r="H221" s="18"/>
      <c r="I221" s="21"/>
      <c r="J221" s="18"/>
      <c r="K221" s="18"/>
      <c r="L221" s="18"/>
    </row>
    <row r="222" customFormat="false" ht="15" hidden="false" customHeight="false" outlineLevel="0" collapsed="false">
      <c r="A222" s="18"/>
      <c r="B222" s="18"/>
      <c r="C222" s="18"/>
      <c r="D222" s="18"/>
      <c r="E222" s="18"/>
      <c r="F222" s="18"/>
      <c r="G222" s="19" t="str">
        <f aca="false">IF($B222="","",IF($F222="",1,IFERROR(INDEX(Anteilstypen!$C$2:$C$21,MATCH($F222,Anteilstypen!$B$2:$B$21,0)),1)))</f>
        <v/>
      </c>
      <c r="H222" s="18"/>
      <c r="I222" s="21"/>
      <c r="J222" s="18"/>
      <c r="K222" s="18"/>
      <c r="L222" s="18"/>
    </row>
    <row r="223" customFormat="false" ht="15" hidden="false" customHeight="false" outlineLevel="0" collapsed="false">
      <c r="A223" s="18"/>
      <c r="B223" s="18"/>
      <c r="C223" s="18"/>
      <c r="D223" s="18"/>
      <c r="E223" s="18"/>
      <c r="F223" s="18"/>
      <c r="G223" s="19" t="str">
        <f aca="false">IF($B223="","",IF($F223="",1,IFERROR(INDEX(Anteilstypen!$C$2:$C$21,MATCH($F223,Anteilstypen!$B$2:$B$21,0)),1)))</f>
        <v/>
      </c>
      <c r="H223" s="18"/>
      <c r="I223" s="21"/>
      <c r="J223" s="18"/>
      <c r="K223" s="18"/>
      <c r="L223" s="18"/>
    </row>
    <row r="224" customFormat="false" ht="15" hidden="false" customHeight="false" outlineLevel="0" collapsed="false">
      <c r="A224" s="18"/>
      <c r="B224" s="18"/>
      <c r="C224" s="18"/>
      <c r="D224" s="18"/>
      <c r="E224" s="18"/>
      <c r="F224" s="18"/>
      <c r="G224" s="19" t="str">
        <f aca="false">IF($B224="","",IF($F224="",1,IFERROR(INDEX(Anteilstypen!$C$2:$C$21,MATCH($F224,Anteilstypen!$B$2:$B$21,0)),1)))</f>
        <v/>
      </c>
      <c r="H224" s="18"/>
      <c r="I224" s="21"/>
      <c r="J224" s="18"/>
      <c r="K224" s="18"/>
      <c r="L224" s="18"/>
    </row>
    <row r="225" customFormat="false" ht="15" hidden="false" customHeight="false" outlineLevel="0" collapsed="false">
      <c r="A225" s="18"/>
      <c r="B225" s="18"/>
      <c r="C225" s="18"/>
      <c r="D225" s="18"/>
      <c r="E225" s="18"/>
      <c r="F225" s="18"/>
      <c r="G225" s="19" t="str">
        <f aca="false">IF($B225="","",IF($F225="",1,IFERROR(INDEX(Anteilstypen!$C$2:$C$21,MATCH($F225,Anteilstypen!$B$2:$B$21,0)),1)))</f>
        <v/>
      </c>
      <c r="H225" s="18"/>
      <c r="I225" s="21"/>
      <c r="J225" s="18"/>
      <c r="K225" s="18"/>
      <c r="L225" s="18"/>
    </row>
    <row r="226" customFormat="false" ht="15" hidden="false" customHeight="false" outlineLevel="0" collapsed="false">
      <c r="A226" s="18"/>
      <c r="B226" s="18"/>
      <c r="C226" s="18"/>
      <c r="D226" s="18"/>
      <c r="E226" s="18"/>
      <c r="F226" s="18"/>
      <c r="G226" s="19" t="str">
        <f aca="false">IF($B226="","",IF($F226="",1,IFERROR(INDEX(Anteilstypen!$C$2:$C$21,MATCH($F226,Anteilstypen!$B$2:$B$21,0)),1)))</f>
        <v/>
      </c>
      <c r="H226" s="18"/>
      <c r="I226" s="21"/>
      <c r="J226" s="18"/>
      <c r="K226" s="18"/>
      <c r="L226" s="18"/>
    </row>
    <row r="227" customFormat="false" ht="15" hidden="false" customHeight="false" outlineLevel="0" collapsed="false">
      <c r="A227" s="18"/>
      <c r="B227" s="18"/>
      <c r="C227" s="18"/>
      <c r="D227" s="18"/>
      <c r="E227" s="18"/>
      <c r="F227" s="18"/>
      <c r="G227" s="19" t="str">
        <f aca="false">IF($B227="","",IF($F227="",1,IFERROR(INDEX(Anteilstypen!$C$2:$C$21,MATCH($F227,Anteilstypen!$B$2:$B$21,0)),1)))</f>
        <v/>
      </c>
      <c r="H227" s="18"/>
      <c r="I227" s="21"/>
      <c r="J227" s="18"/>
      <c r="K227" s="18"/>
      <c r="L227" s="18"/>
    </row>
    <row r="228" customFormat="false" ht="15" hidden="false" customHeight="false" outlineLevel="0" collapsed="false">
      <c r="A228" s="18"/>
      <c r="B228" s="18"/>
      <c r="C228" s="18"/>
      <c r="D228" s="18"/>
      <c r="E228" s="18"/>
      <c r="F228" s="18"/>
      <c r="G228" s="19" t="str">
        <f aca="false">IF($B228="","",IF($F228="",1,IFERROR(INDEX(Anteilstypen!$C$2:$C$21,MATCH($F228,Anteilstypen!$B$2:$B$21,0)),1)))</f>
        <v/>
      </c>
      <c r="H228" s="18"/>
      <c r="I228" s="21"/>
      <c r="J228" s="18"/>
      <c r="K228" s="18"/>
      <c r="L228" s="18"/>
    </row>
    <row r="229" customFormat="false" ht="15" hidden="false" customHeight="false" outlineLevel="0" collapsed="false">
      <c r="A229" s="18"/>
      <c r="B229" s="18"/>
      <c r="C229" s="18"/>
      <c r="D229" s="18"/>
      <c r="E229" s="18"/>
      <c r="F229" s="18"/>
      <c r="G229" s="19" t="str">
        <f aca="false">IF($B229="","",IF($F229="",1,IFERROR(INDEX(Anteilstypen!$C$2:$C$21,MATCH($F229,Anteilstypen!$B$2:$B$21,0)),1)))</f>
        <v/>
      </c>
      <c r="H229" s="18"/>
      <c r="I229" s="21"/>
      <c r="J229" s="18"/>
      <c r="K229" s="18"/>
      <c r="L229" s="18"/>
    </row>
    <row r="230" customFormat="false" ht="15" hidden="false" customHeight="false" outlineLevel="0" collapsed="false">
      <c r="A230" s="18"/>
      <c r="B230" s="18"/>
      <c r="C230" s="18"/>
      <c r="D230" s="18"/>
      <c r="E230" s="18"/>
      <c r="F230" s="18"/>
      <c r="G230" s="19" t="str">
        <f aca="false">IF($B230="","",IF($F230="",1,IFERROR(INDEX(Anteilstypen!$C$2:$C$21,MATCH($F230,Anteilstypen!$B$2:$B$21,0)),1)))</f>
        <v/>
      </c>
      <c r="H230" s="18"/>
      <c r="I230" s="21"/>
      <c r="J230" s="18"/>
      <c r="K230" s="18"/>
      <c r="L230" s="18"/>
    </row>
    <row r="231" customFormat="false" ht="15" hidden="false" customHeight="false" outlineLevel="0" collapsed="false">
      <c r="A231" s="18"/>
      <c r="B231" s="18"/>
      <c r="C231" s="18"/>
      <c r="D231" s="18"/>
      <c r="E231" s="18"/>
      <c r="F231" s="18"/>
      <c r="G231" s="19" t="str">
        <f aca="false">IF($B231="","",IF($F231="",1,IFERROR(INDEX(Anteilstypen!$C$2:$C$21,MATCH($F231,Anteilstypen!$B$2:$B$21,0)),1)))</f>
        <v/>
      </c>
      <c r="H231" s="18"/>
      <c r="I231" s="21"/>
      <c r="J231" s="18"/>
      <c r="K231" s="18"/>
      <c r="L231" s="18"/>
    </row>
    <row r="232" customFormat="false" ht="15" hidden="false" customHeight="false" outlineLevel="0" collapsed="false">
      <c r="A232" s="18"/>
      <c r="B232" s="18"/>
      <c r="C232" s="18"/>
      <c r="D232" s="18"/>
      <c r="E232" s="18"/>
      <c r="F232" s="18"/>
      <c r="G232" s="19" t="str">
        <f aca="false">IF($B232="","",IF($F232="",1,IFERROR(INDEX(Anteilstypen!$C$2:$C$21,MATCH($F232,Anteilstypen!$B$2:$B$21,0)),1)))</f>
        <v/>
      </c>
      <c r="H232" s="18"/>
      <c r="I232" s="21"/>
      <c r="J232" s="18"/>
      <c r="K232" s="18"/>
      <c r="L232" s="18"/>
    </row>
    <row r="233" customFormat="false" ht="15" hidden="false" customHeight="false" outlineLevel="0" collapsed="false">
      <c r="A233" s="18"/>
      <c r="B233" s="18"/>
      <c r="C233" s="18"/>
      <c r="D233" s="18"/>
      <c r="E233" s="18"/>
      <c r="F233" s="18"/>
      <c r="G233" s="19" t="str">
        <f aca="false">IF($B233="","",IF($F233="",1,IFERROR(INDEX(Anteilstypen!$C$2:$C$21,MATCH($F233,Anteilstypen!$B$2:$B$21,0)),1)))</f>
        <v/>
      </c>
      <c r="H233" s="18"/>
      <c r="I233" s="21"/>
      <c r="J233" s="18"/>
      <c r="K233" s="18"/>
      <c r="L233" s="18"/>
    </row>
    <row r="234" customFormat="false" ht="15" hidden="false" customHeight="false" outlineLevel="0" collapsed="false">
      <c r="A234" s="18"/>
      <c r="B234" s="18"/>
      <c r="C234" s="18"/>
      <c r="D234" s="18"/>
      <c r="E234" s="18"/>
      <c r="F234" s="18"/>
      <c r="G234" s="19" t="str">
        <f aca="false">IF($B234="","",IF($F234="",1,IFERROR(INDEX(Anteilstypen!$C$2:$C$21,MATCH($F234,Anteilstypen!$B$2:$B$21,0)),1)))</f>
        <v/>
      </c>
      <c r="H234" s="18"/>
      <c r="I234" s="21"/>
      <c r="J234" s="18"/>
      <c r="K234" s="18"/>
      <c r="L234" s="18"/>
    </row>
    <row r="235" customFormat="false" ht="15" hidden="false" customHeight="false" outlineLevel="0" collapsed="false">
      <c r="A235" s="18"/>
      <c r="B235" s="18"/>
      <c r="C235" s="18"/>
      <c r="D235" s="18"/>
      <c r="E235" s="18"/>
      <c r="F235" s="18"/>
      <c r="G235" s="19" t="str">
        <f aca="false">IF($B235="","",IF($F235="",1,IFERROR(INDEX(Anteilstypen!$C$2:$C$21,MATCH($F235,Anteilstypen!$B$2:$B$21,0)),1)))</f>
        <v/>
      </c>
      <c r="H235" s="18"/>
      <c r="I235" s="21"/>
      <c r="J235" s="18"/>
      <c r="K235" s="18"/>
      <c r="L235" s="18"/>
    </row>
    <row r="236" customFormat="false" ht="15" hidden="false" customHeight="false" outlineLevel="0" collapsed="false">
      <c r="A236" s="18"/>
      <c r="B236" s="18"/>
      <c r="C236" s="18"/>
      <c r="D236" s="18"/>
      <c r="E236" s="18"/>
      <c r="F236" s="18"/>
      <c r="G236" s="19" t="str">
        <f aca="false">IF($B236="","",IF($F236="",1,IFERROR(INDEX(Anteilstypen!$C$2:$C$21,MATCH($F236,Anteilstypen!$B$2:$B$21,0)),1)))</f>
        <v/>
      </c>
      <c r="H236" s="18"/>
      <c r="I236" s="21"/>
      <c r="J236" s="18"/>
      <c r="K236" s="18"/>
      <c r="L236" s="18"/>
    </row>
    <row r="237" customFormat="false" ht="15" hidden="false" customHeight="false" outlineLevel="0" collapsed="false">
      <c r="A237" s="18"/>
      <c r="B237" s="18"/>
      <c r="C237" s="18"/>
      <c r="D237" s="18"/>
      <c r="E237" s="18"/>
      <c r="F237" s="18"/>
      <c r="G237" s="19" t="str">
        <f aca="false">IF($B237="","",IF($F237="",1,IFERROR(INDEX(Anteilstypen!$C$2:$C$21,MATCH($F237,Anteilstypen!$B$2:$B$21,0)),1)))</f>
        <v/>
      </c>
      <c r="H237" s="18"/>
      <c r="I237" s="21"/>
      <c r="J237" s="18"/>
      <c r="K237" s="18"/>
      <c r="L237" s="18"/>
    </row>
    <row r="238" customFormat="false" ht="15" hidden="false" customHeight="false" outlineLevel="0" collapsed="false">
      <c r="A238" s="18"/>
      <c r="B238" s="18"/>
      <c r="C238" s="18"/>
      <c r="D238" s="18"/>
      <c r="E238" s="18"/>
      <c r="F238" s="18"/>
      <c r="G238" s="19" t="str">
        <f aca="false">IF($B238="","",IF($F238="",1,IFERROR(INDEX(Anteilstypen!$C$2:$C$21,MATCH($F238,Anteilstypen!$B$2:$B$21,0)),1)))</f>
        <v/>
      </c>
      <c r="H238" s="18"/>
      <c r="I238" s="21"/>
      <c r="J238" s="18"/>
      <c r="K238" s="18"/>
      <c r="L238" s="18"/>
    </row>
    <row r="239" customFormat="false" ht="15" hidden="false" customHeight="false" outlineLevel="0" collapsed="false">
      <c r="A239" s="18"/>
      <c r="B239" s="18"/>
      <c r="C239" s="18"/>
      <c r="D239" s="18"/>
      <c r="E239" s="18"/>
      <c r="F239" s="18"/>
      <c r="G239" s="19" t="str">
        <f aca="false">IF($B239="","",IF($F239="",1,IFERROR(INDEX(Anteilstypen!$C$2:$C$21,MATCH($F239,Anteilstypen!$B$2:$B$21,0)),1)))</f>
        <v/>
      </c>
      <c r="H239" s="18"/>
      <c r="I239" s="21"/>
      <c r="J239" s="18"/>
      <c r="K239" s="18"/>
      <c r="L239" s="18"/>
    </row>
    <row r="240" customFormat="false" ht="15" hidden="false" customHeight="false" outlineLevel="0" collapsed="false">
      <c r="A240" s="18"/>
      <c r="B240" s="18"/>
      <c r="C240" s="18"/>
      <c r="D240" s="18"/>
      <c r="E240" s="18"/>
      <c r="F240" s="18"/>
      <c r="G240" s="19" t="str">
        <f aca="false">IF($B240="","",IF($F240="",1,IFERROR(INDEX(Anteilstypen!$C$2:$C$21,MATCH($F240,Anteilstypen!$B$2:$B$21,0)),1)))</f>
        <v/>
      </c>
      <c r="H240" s="18"/>
      <c r="I240" s="21"/>
      <c r="J240" s="18"/>
      <c r="K240" s="18"/>
      <c r="L240" s="18"/>
    </row>
    <row r="241" customFormat="false" ht="15" hidden="false" customHeight="false" outlineLevel="0" collapsed="false">
      <c r="A241" s="18"/>
      <c r="B241" s="18"/>
      <c r="C241" s="18"/>
      <c r="D241" s="18"/>
      <c r="E241" s="18"/>
      <c r="F241" s="18"/>
      <c r="G241" s="19" t="str">
        <f aca="false">IF($B241="","",IF($F241="",1,IFERROR(INDEX(Anteilstypen!$C$2:$C$21,MATCH($F241,Anteilstypen!$B$2:$B$21,0)),1)))</f>
        <v/>
      </c>
      <c r="H241" s="18"/>
      <c r="I241" s="21"/>
      <c r="J241" s="18"/>
      <c r="K241" s="18"/>
      <c r="L241" s="18"/>
    </row>
    <row r="242" customFormat="false" ht="15" hidden="false" customHeight="false" outlineLevel="0" collapsed="false">
      <c r="A242" s="18"/>
      <c r="B242" s="18"/>
      <c r="C242" s="18"/>
      <c r="D242" s="18"/>
      <c r="E242" s="18"/>
      <c r="F242" s="18"/>
      <c r="G242" s="19" t="str">
        <f aca="false">IF($B242="","",IF($F242="",1,IFERROR(INDEX(Anteilstypen!$C$2:$C$21,MATCH($F242,Anteilstypen!$B$2:$B$21,0)),1)))</f>
        <v/>
      </c>
      <c r="H242" s="18"/>
      <c r="I242" s="21"/>
      <c r="J242" s="18"/>
      <c r="K242" s="18"/>
      <c r="L242" s="18"/>
    </row>
    <row r="243" customFormat="false" ht="15" hidden="false" customHeight="false" outlineLevel="0" collapsed="false">
      <c r="A243" s="18"/>
      <c r="B243" s="18"/>
      <c r="C243" s="18"/>
      <c r="D243" s="18"/>
      <c r="E243" s="18"/>
      <c r="F243" s="18"/>
      <c r="G243" s="19" t="str">
        <f aca="false">IF($B243="","",IF($F243="",1,IFERROR(INDEX(Anteilstypen!$C$2:$C$21,MATCH($F243,Anteilstypen!$B$2:$B$21,0)),1)))</f>
        <v/>
      </c>
      <c r="H243" s="18"/>
      <c r="I243" s="21"/>
      <c r="J243" s="18"/>
      <c r="K243" s="18"/>
      <c r="L243" s="18"/>
    </row>
    <row r="244" customFormat="false" ht="15" hidden="false" customHeight="false" outlineLevel="0" collapsed="false">
      <c r="A244" s="18"/>
      <c r="B244" s="18"/>
      <c r="C244" s="18"/>
      <c r="D244" s="18"/>
      <c r="E244" s="18"/>
      <c r="F244" s="18"/>
      <c r="G244" s="19" t="str">
        <f aca="false">IF($B244="","",IF($F244="",1,IFERROR(INDEX(Anteilstypen!$C$2:$C$21,MATCH($F244,Anteilstypen!$B$2:$B$21,0)),1)))</f>
        <v/>
      </c>
      <c r="H244" s="18"/>
      <c r="I244" s="21"/>
      <c r="J244" s="18"/>
      <c r="K244" s="18"/>
      <c r="L244" s="18"/>
    </row>
    <row r="245" customFormat="false" ht="15" hidden="false" customHeight="false" outlineLevel="0" collapsed="false">
      <c r="A245" s="18"/>
      <c r="B245" s="18"/>
      <c r="C245" s="18"/>
      <c r="D245" s="18"/>
      <c r="E245" s="18"/>
      <c r="F245" s="18"/>
      <c r="G245" s="19" t="str">
        <f aca="false">IF($B245="","",IF($F245="",1,IFERROR(INDEX(Anteilstypen!$C$2:$C$21,MATCH($F245,Anteilstypen!$B$2:$B$21,0)),1)))</f>
        <v/>
      </c>
      <c r="H245" s="18"/>
      <c r="I245" s="21"/>
      <c r="J245" s="18"/>
      <c r="K245" s="18"/>
      <c r="L245" s="18"/>
    </row>
    <row r="246" customFormat="false" ht="15" hidden="false" customHeight="false" outlineLevel="0" collapsed="false">
      <c r="A246" s="18"/>
      <c r="B246" s="18"/>
      <c r="C246" s="18"/>
      <c r="D246" s="18"/>
      <c r="E246" s="18"/>
      <c r="F246" s="18"/>
      <c r="G246" s="19" t="str">
        <f aca="false">IF($B246="","",IF($F246="",1,IFERROR(INDEX(Anteilstypen!$C$2:$C$21,MATCH($F246,Anteilstypen!$B$2:$B$21,0)),1)))</f>
        <v/>
      </c>
      <c r="H246" s="18"/>
      <c r="I246" s="21"/>
      <c r="J246" s="18"/>
      <c r="K246" s="18"/>
      <c r="L246" s="18"/>
    </row>
    <row r="247" customFormat="false" ht="15" hidden="false" customHeight="false" outlineLevel="0" collapsed="false">
      <c r="A247" s="18"/>
      <c r="B247" s="18"/>
      <c r="C247" s="18"/>
      <c r="D247" s="18"/>
      <c r="E247" s="18"/>
      <c r="F247" s="18"/>
      <c r="G247" s="19" t="str">
        <f aca="false">IF($B247="","",IF($F247="",1,IFERROR(INDEX(Anteilstypen!$C$2:$C$21,MATCH($F247,Anteilstypen!$B$2:$B$21,0)),1)))</f>
        <v/>
      </c>
      <c r="H247" s="18"/>
      <c r="I247" s="21"/>
      <c r="J247" s="18"/>
      <c r="K247" s="18"/>
      <c r="L247" s="18"/>
    </row>
    <row r="248" customFormat="false" ht="15" hidden="false" customHeight="false" outlineLevel="0" collapsed="false">
      <c r="A248" s="18"/>
      <c r="B248" s="18"/>
      <c r="C248" s="18"/>
      <c r="D248" s="18"/>
      <c r="E248" s="18"/>
      <c r="F248" s="18"/>
      <c r="G248" s="19" t="str">
        <f aca="false">IF($B248="","",IF($F248="",1,IFERROR(INDEX(Anteilstypen!$C$2:$C$21,MATCH($F248,Anteilstypen!$B$2:$B$21,0)),1)))</f>
        <v/>
      </c>
      <c r="H248" s="18"/>
      <c r="I248" s="21"/>
      <c r="J248" s="18"/>
      <c r="K248" s="18"/>
      <c r="L248" s="18"/>
    </row>
    <row r="249" customFormat="false" ht="15" hidden="false" customHeight="false" outlineLevel="0" collapsed="false">
      <c r="A249" s="18"/>
      <c r="B249" s="18"/>
      <c r="C249" s="18"/>
      <c r="D249" s="18"/>
      <c r="E249" s="18"/>
      <c r="F249" s="18"/>
      <c r="G249" s="19" t="str">
        <f aca="false">IF($B249="","",IF($F249="",1,IFERROR(INDEX(Anteilstypen!$C$2:$C$21,MATCH($F249,Anteilstypen!$B$2:$B$21,0)),1)))</f>
        <v/>
      </c>
      <c r="H249" s="18"/>
      <c r="I249" s="21"/>
      <c r="J249" s="18"/>
      <c r="K249" s="18"/>
      <c r="L249" s="18"/>
    </row>
    <row r="250" customFormat="false" ht="15" hidden="false" customHeight="false" outlineLevel="0" collapsed="false">
      <c r="A250" s="18"/>
      <c r="B250" s="18"/>
      <c r="C250" s="18"/>
      <c r="D250" s="18"/>
      <c r="E250" s="18"/>
      <c r="F250" s="18"/>
      <c r="G250" s="19" t="str">
        <f aca="false">IF($B250="","",IF($F250="",1,IFERROR(INDEX(Anteilstypen!$C$2:$C$21,MATCH($F250,Anteilstypen!$B$2:$B$21,0)),1)))</f>
        <v/>
      </c>
      <c r="H250" s="18"/>
      <c r="I250" s="21"/>
      <c r="J250" s="18"/>
      <c r="K250" s="18"/>
      <c r="L250" s="18"/>
    </row>
    <row r="251" customFormat="false" ht="15" hidden="false" customHeight="false" outlineLevel="0" collapsed="false">
      <c r="A251" s="18"/>
      <c r="B251" s="18"/>
      <c r="C251" s="18"/>
      <c r="D251" s="18"/>
      <c r="E251" s="18"/>
      <c r="F251" s="18"/>
      <c r="G251" s="19" t="str">
        <f aca="false">IF($B251="","",IF($F251="",1,IFERROR(INDEX(Anteilstypen!$C$2:$C$21,MATCH($F251,Anteilstypen!$B$2:$B$21,0)),1)))</f>
        <v/>
      </c>
      <c r="H251" s="18"/>
      <c r="I251" s="21"/>
      <c r="J251" s="18"/>
      <c r="K251" s="18"/>
      <c r="L251" s="18"/>
    </row>
    <row r="252" customFormat="false" ht="15" hidden="false" customHeight="false" outlineLevel="0" collapsed="false">
      <c r="A252" s="18"/>
      <c r="B252" s="18"/>
      <c r="C252" s="18"/>
      <c r="D252" s="18"/>
      <c r="E252" s="18"/>
      <c r="F252" s="18"/>
      <c r="G252" s="19" t="str">
        <f aca="false">IF($B252="","",IF($F252="",1,IFERROR(INDEX(Anteilstypen!$C$2:$C$21,MATCH($F252,Anteilstypen!$B$2:$B$21,0)),1)))</f>
        <v/>
      </c>
      <c r="H252" s="18"/>
      <c r="I252" s="21"/>
      <c r="J252" s="18"/>
      <c r="K252" s="18"/>
      <c r="L252" s="18"/>
    </row>
    <row r="253" customFormat="false" ht="15" hidden="false" customHeight="false" outlineLevel="0" collapsed="false">
      <c r="A253" s="18"/>
      <c r="B253" s="18"/>
      <c r="C253" s="18"/>
      <c r="D253" s="18"/>
      <c r="E253" s="18"/>
      <c r="F253" s="18"/>
      <c r="G253" s="19" t="str">
        <f aca="false">IF($B253="","",IF($F253="",1,IFERROR(INDEX(Anteilstypen!$C$2:$C$21,MATCH($F253,Anteilstypen!$B$2:$B$21,0)),1)))</f>
        <v/>
      </c>
      <c r="H253" s="18"/>
      <c r="I253" s="21"/>
      <c r="J253" s="18"/>
      <c r="K253" s="18"/>
      <c r="L253" s="18"/>
    </row>
    <row r="254" customFormat="false" ht="15" hidden="false" customHeight="false" outlineLevel="0" collapsed="false">
      <c r="A254" s="18"/>
      <c r="B254" s="18"/>
      <c r="C254" s="18"/>
      <c r="D254" s="18"/>
      <c r="E254" s="18"/>
      <c r="F254" s="18"/>
      <c r="G254" s="19" t="str">
        <f aca="false">IF($B254="","",IF($F254="",1,IFERROR(INDEX(Anteilstypen!$C$2:$C$21,MATCH($F254,Anteilstypen!$B$2:$B$21,0)),1)))</f>
        <v/>
      </c>
      <c r="H254" s="18"/>
      <c r="I254" s="21"/>
      <c r="J254" s="18"/>
      <c r="K254" s="18"/>
      <c r="L254" s="18"/>
    </row>
    <row r="255" customFormat="false" ht="15" hidden="false" customHeight="false" outlineLevel="0" collapsed="false">
      <c r="A255" s="18"/>
      <c r="B255" s="18"/>
      <c r="C255" s="18"/>
      <c r="D255" s="18"/>
      <c r="E255" s="18"/>
      <c r="F255" s="18"/>
      <c r="G255" s="19" t="str">
        <f aca="false">IF($B255="","",IF($F255="",1,IFERROR(INDEX(Anteilstypen!$C$2:$C$21,MATCH($F255,Anteilstypen!$B$2:$B$21,0)),1)))</f>
        <v/>
      </c>
      <c r="H255" s="18"/>
      <c r="I255" s="21"/>
      <c r="J255" s="18"/>
      <c r="K255" s="18"/>
      <c r="L255" s="18"/>
    </row>
    <row r="256" customFormat="false" ht="15" hidden="false" customHeight="false" outlineLevel="0" collapsed="false">
      <c r="A256" s="18"/>
      <c r="B256" s="18"/>
      <c r="C256" s="18"/>
      <c r="D256" s="18"/>
      <c r="E256" s="18"/>
      <c r="F256" s="18"/>
      <c r="G256" s="19" t="str">
        <f aca="false">IF($B256="","",IF($F256="",1,IFERROR(INDEX(Anteilstypen!$C$2:$C$21,MATCH($F256,Anteilstypen!$B$2:$B$21,0)),1)))</f>
        <v/>
      </c>
      <c r="H256" s="18"/>
      <c r="I256" s="21"/>
      <c r="J256" s="18"/>
      <c r="K256" s="18"/>
      <c r="L256" s="18"/>
    </row>
    <row r="257" customFormat="false" ht="15" hidden="false" customHeight="false" outlineLevel="0" collapsed="false">
      <c r="A257" s="18"/>
      <c r="B257" s="18"/>
      <c r="C257" s="18"/>
      <c r="D257" s="18"/>
      <c r="E257" s="18"/>
      <c r="F257" s="18"/>
      <c r="G257" s="19" t="str">
        <f aca="false">IF($B257="","",IF($F257="",1,IFERROR(INDEX(Anteilstypen!$C$2:$C$21,MATCH($F257,Anteilstypen!$B$2:$B$21,0)),1)))</f>
        <v/>
      </c>
      <c r="H257" s="18"/>
      <c r="I257" s="21"/>
      <c r="J257" s="18"/>
      <c r="K257" s="18"/>
      <c r="L257" s="18"/>
    </row>
    <row r="258" customFormat="false" ht="15" hidden="false" customHeight="false" outlineLevel="0" collapsed="false">
      <c r="A258" s="18"/>
      <c r="B258" s="18"/>
      <c r="C258" s="18"/>
      <c r="D258" s="18"/>
      <c r="E258" s="18"/>
      <c r="F258" s="18"/>
      <c r="G258" s="19" t="str">
        <f aca="false">IF($B258="","",IF($F258="",1,IFERROR(INDEX(Anteilstypen!$C$2:$C$21,MATCH($F258,Anteilstypen!$B$2:$B$21,0)),1)))</f>
        <v/>
      </c>
      <c r="H258" s="18"/>
      <c r="I258" s="21"/>
      <c r="J258" s="18"/>
      <c r="K258" s="18"/>
      <c r="L258" s="18"/>
    </row>
    <row r="259" customFormat="false" ht="15" hidden="false" customHeight="false" outlineLevel="0" collapsed="false">
      <c r="A259" s="18"/>
      <c r="B259" s="18"/>
      <c r="C259" s="18"/>
      <c r="D259" s="18"/>
      <c r="E259" s="18"/>
      <c r="F259" s="18"/>
      <c r="G259" s="19" t="str">
        <f aca="false">IF($B259="","",IF($F259="",1,IFERROR(INDEX(Anteilstypen!$C$2:$C$21,MATCH($F259,Anteilstypen!$B$2:$B$21,0)),1)))</f>
        <v/>
      </c>
      <c r="H259" s="18"/>
      <c r="I259" s="21"/>
      <c r="J259" s="18"/>
      <c r="K259" s="18"/>
      <c r="L259" s="18"/>
    </row>
    <row r="260" customFormat="false" ht="15" hidden="false" customHeight="false" outlineLevel="0" collapsed="false">
      <c r="A260" s="18"/>
      <c r="B260" s="18"/>
      <c r="C260" s="18"/>
      <c r="D260" s="18"/>
      <c r="E260" s="18"/>
      <c r="F260" s="18"/>
      <c r="G260" s="19" t="str">
        <f aca="false">IF($B260="","",IF($F260="",1,IFERROR(INDEX(Anteilstypen!$C$2:$C$21,MATCH($F260,Anteilstypen!$B$2:$B$21,0)),1)))</f>
        <v/>
      </c>
      <c r="H260" s="18"/>
      <c r="I260" s="21"/>
      <c r="J260" s="18"/>
      <c r="K260" s="18"/>
      <c r="L260" s="18"/>
    </row>
    <row r="261" customFormat="false" ht="15" hidden="false" customHeight="false" outlineLevel="0" collapsed="false">
      <c r="A261" s="18"/>
      <c r="B261" s="18"/>
      <c r="C261" s="18"/>
      <c r="D261" s="18"/>
      <c r="E261" s="18"/>
      <c r="F261" s="18"/>
      <c r="G261" s="19" t="str">
        <f aca="false">IF($B261="","",IF($F261="",1,IFERROR(INDEX(Anteilstypen!$C$2:$C$21,MATCH($F261,Anteilstypen!$B$2:$B$21,0)),1)))</f>
        <v/>
      </c>
      <c r="H261" s="18"/>
      <c r="I261" s="21"/>
      <c r="J261" s="18"/>
      <c r="K261" s="18"/>
      <c r="L261" s="18"/>
    </row>
    <row r="262" customFormat="false" ht="15" hidden="false" customHeight="false" outlineLevel="0" collapsed="false">
      <c r="A262" s="18"/>
      <c r="B262" s="18"/>
      <c r="C262" s="18"/>
      <c r="D262" s="18"/>
      <c r="E262" s="18"/>
      <c r="F262" s="18"/>
      <c r="G262" s="19" t="str">
        <f aca="false">IF($B262="","",IF($F262="",1,IFERROR(INDEX(Anteilstypen!$C$2:$C$21,MATCH($F262,Anteilstypen!$B$2:$B$21,0)),1)))</f>
        <v/>
      </c>
      <c r="H262" s="18"/>
      <c r="I262" s="21"/>
      <c r="J262" s="18"/>
      <c r="K262" s="18"/>
      <c r="L262" s="18"/>
    </row>
    <row r="263" customFormat="false" ht="15" hidden="false" customHeight="false" outlineLevel="0" collapsed="false">
      <c r="A263" s="18"/>
      <c r="B263" s="18"/>
      <c r="C263" s="18"/>
      <c r="D263" s="18"/>
      <c r="E263" s="18"/>
      <c r="F263" s="18"/>
      <c r="G263" s="19" t="str">
        <f aca="false">IF($B263="","",IF($F263="",1,IFERROR(INDEX(Anteilstypen!$C$2:$C$21,MATCH($F263,Anteilstypen!$B$2:$B$21,0)),1)))</f>
        <v/>
      </c>
      <c r="H263" s="18"/>
      <c r="I263" s="21"/>
      <c r="J263" s="18"/>
      <c r="K263" s="18"/>
      <c r="L263" s="18"/>
    </row>
    <row r="264" customFormat="false" ht="15" hidden="false" customHeight="false" outlineLevel="0" collapsed="false">
      <c r="A264" s="18"/>
      <c r="B264" s="18"/>
      <c r="C264" s="18"/>
      <c r="D264" s="18"/>
      <c r="E264" s="18"/>
      <c r="F264" s="18"/>
      <c r="G264" s="19" t="str">
        <f aca="false">IF($B264="","",IF($F264="",1,IFERROR(INDEX(Anteilstypen!$C$2:$C$21,MATCH($F264,Anteilstypen!$B$2:$B$21,0)),1)))</f>
        <v/>
      </c>
      <c r="H264" s="18"/>
      <c r="I264" s="21"/>
      <c r="J264" s="18"/>
      <c r="K264" s="18"/>
      <c r="L264" s="18"/>
    </row>
    <row r="265" customFormat="false" ht="15" hidden="false" customHeight="false" outlineLevel="0" collapsed="false">
      <c r="A265" s="18"/>
      <c r="B265" s="18"/>
      <c r="C265" s="18"/>
      <c r="D265" s="18"/>
      <c r="E265" s="18"/>
      <c r="F265" s="18"/>
      <c r="G265" s="19" t="str">
        <f aca="false">IF($B265="","",IF($F265="",1,IFERROR(INDEX(Anteilstypen!$C$2:$C$21,MATCH($F265,Anteilstypen!$B$2:$B$21,0)),1)))</f>
        <v/>
      </c>
      <c r="H265" s="18"/>
      <c r="I265" s="21"/>
      <c r="J265" s="18"/>
      <c r="K265" s="18"/>
      <c r="L265" s="18"/>
    </row>
    <row r="266" customFormat="false" ht="15" hidden="false" customHeight="false" outlineLevel="0" collapsed="false">
      <c r="A266" s="18"/>
      <c r="B266" s="18"/>
      <c r="C266" s="18"/>
      <c r="D266" s="18"/>
      <c r="E266" s="18"/>
      <c r="F266" s="18"/>
      <c r="G266" s="19" t="str">
        <f aca="false">IF($B266="","",IF($F266="",1,IFERROR(INDEX(Anteilstypen!$C$2:$C$21,MATCH($F266,Anteilstypen!$B$2:$B$21,0)),1)))</f>
        <v/>
      </c>
      <c r="H266" s="18"/>
      <c r="I266" s="21"/>
      <c r="J266" s="18"/>
      <c r="K266" s="18"/>
      <c r="L266" s="18"/>
    </row>
    <row r="267" customFormat="false" ht="15" hidden="false" customHeight="false" outlineLevel="0" collapsed="false">
      <c r="A267" s="18"/>
      <c r="B267" s="18"/>
      <c r="C267" s="18"/>
      <c r="D267" s="18"/>
      <c r="E267" s="18"/>
      <c r="F267" s="18"/>
      <c r="G267" s="19" t="str">
        <f aca="false">IF($B267="","",IF($F267="",1,IFERROR(INDEX(Anteilstypen!$C$2:$C$21,MATCH($F267,Anteilstypen!$B$2:$B$21,0)),1)))</f>
        <v/>
      </c>
      <c r="H267" s="18"/>
      <c r="I267" s="21"/>
      <c r="J267" s="18"/>
      <c r="K267" s="18"/>
      <c r="L267" s="18"/>
    </row>
    <row r="268" customFormat="false" ht="15" hidden="false" customHeight="false" outlineLevel="0" collapsed="false">
      <c r="A268" s="18"/>
      <c r="B268" s="18"/>
      <c r="C268" s="18"/>
      <c r="D268" s="18"/>
      <c r="E268" s="18"/>
      <c r="F268" s="18"/>
      <c r="G268" s="19" t="str">
        <f aca="false">IF($B268="","",IF($F268="",1,IFERROR(INDEX(Anteilstypen!$C$2:$C$21,MATCH($F268,Anteilstypen!$B$2:$B$21,0)),1)))</f>
        <v/>
      </c>
      <c r="H268" s="18"/>
      <c r="I268" s="21"/>
      <c r="J268" s="18"/>
      <c r="K268" s="18"/>
      <c r="L268" s="18"/>
    </row>
    <row r="269" customFormat="false" ht="15" hidden="false" customHeight="false" outlineLevel="0" collapsed="false">
      <c r="A269" s="18"/>
      <c r="B269" s="18"/>
      <c r="C269" s="18"/>
      <c r="D269" s="18"/>
      <c r="E269" s="18"/>
      <c r="F269" s="18"/>
      <c r="G269" s="19" t="str">
        <f aca="false">IF($B269="","",IF($F269="",1,IFERROR(INDEX(Anteilstypen!$C$2:$C$21,MATCH($F269,Anteilstypen!$B$2:$B$21,0)),1)))</f>
        <v/>
      </c>
      <c r="H269" s="18"/>
      <c r="I269" s="21"/>
      <c r="J269" s="18"/>
      <c r="K269" s="18"/>
      <c r="L269" s="18"/>
    </row>
    <row r="270" customFormat="false" ht="15" hidden="false" customHeight="false" outlineLevel="0" collapsed="false">
      <c r="A270" s="18"/>
      <c r="B270" s="18"/>
      <c r="C270" s="18"/>
      <c r="D270" s="18"/>
      <c r="E270" s="18"/>
      <c r="F270" s="18"/>
      <c r="G270" s="19" t="str">
        <f aca="false">IF($B270="","",IF($F270="",1,IFERROR(INDEX(Anteilstypen!$C$2:$C$21,MATCH($F270,Anteilstypen!$B$2:$B$21,0)),1)))</f>
        <v/>
      </c>
      <c r="H270" s="18"/>
      <c r="I270" s="21"/>
      <c r="J270" s="18"/>
      <c r="K270" s="18"/>
      <c r="L270" s="18"/>
    </row>
    <row r="271" customFormat="false" ht="15" hidden="false" customHeight="false" outlineLevel="0" collapsed="false">
      <c r="A271" s="18"/>
      <c r="B271" s="18"/>
      <c r="C271" s="18"/>
      <c r="D271" s="18"/>
      <c r="E271" s="18"/>
      <c r="F271" s="18"/>
      <c r="G271" s="19" t="str">
        <f aca="false">IF($B271="","",IF($F271="",1,IFERROR(INDEX(Anteilstypen!$C$2:$C$21,MATCH($F271,Anteilstypen!$B$2:$B$21,0)),1)))</f>
        <v/>
      </c>
      <c r="H271" s="18"/>
      <c r="I271" s="21"/>
      <c r="J271" s="18"/>
      <c r="K271" s="18"/>
      <c r="L271" s="18"/>
    </row>
    <row r="272" customFormat="false" ht="15" hidden="false" customHeight="false" outlineLevel="0" collapsed="false">
      <c r="A272" s="18"/>
      <c r="B272" s="18"/>
      <c r="C272" s="18"/>
      <c r="D272" s="18"/>
      <c r="E272" s="18"/>
      <c r="F272" s="18"/>
      <c r="G272" s="19" t="str">
        <f aca="false">IF($B272="","",IF($F272="",1,IFERROR(INDEX(Anteilstypen!$C$2:$C$21,MATCH($F272,Anteilstypen!$B$2:$B$21,0)),1)))</f>
        <v/>
      </c>
      <c r="H272" s="18"/>
      <c r="I272" s="21"/>
      <c r="J272" s="18"/>
      <c r="K272" s="18"/>
      <c r="L272" s="18"/>
    </row>
    <row r="273" customFormat="false" ht="15" hidden="false" customHeight="false" outlineLevel="0" collapsed="false">
      <c r="A273" s="18"/>
      <c r="B273" s="18"/>
      <c r="C273" s="18"/>
      <c r="D273" s="18"/>
      <c r="E273" s="18"/>
      <c r="F273" s="18"/>
      <c r="G273" s="19" t="str">
        <f aca="false">IF($B273="","",IF($F273="",1,IFERROR(INDEX(Anteilstypen!$C$2:$C$21,MATCH($F273,Anteilstypen!$B$2:$B$21,0)),1)))</f>
        <v/>
      </c>
      <c r="H273" s="18"/>
      <c r="I273" s="21"/>
      <c r="J273" s="18"/>
      <c r="K273" s="18"/>
      <c r="L273" s="18"/>
    </row>
    <row r="274" customFormat="false" ht="15" hidden="false" customHeight="false" outlineLevel="0" collapsed="false">
      <c r="A274" s="18"/>
      <c r="B274" s="18"/>
      <c r="C274" s="18"/>
      <c r="D274" s="18"/>
      <c r="E274" s="18"/>
      <c r="F274" s="18"/>
      <c r="G274" s="19" t="str">
        <f aca="false">IF($B274="","",IF($F274="",1,IFERROR(INDEX(Anteilstypen!$C$2:$C$21,MATCH($F274,Anteilstypen!$B$2:$B$21,0)),1)))</f>
        <v/>
      </c>
      <c r="H274" s="18"/>
      <c r="I274" s="21"/>
      <c r="J274" s="18"/>
      <c r="K274" s="18"/>
      <c r="L274" s="18"/>
    </row>
    <row r="275" customFormat="false" ht="15" hidden="false" customHeight="false" outlineLevel="0" collapsed="false">
      <c r="A275" s="18"/>
      <c r="B275" s="18"/>
      <c r="C275" s="18"/>
      <c r="D275" s="18"/>
      <c r="E275" s="18"/>
      <c r="F275" s="18"/>
      <c r="G275" s="19" t="str">
        <f aca="false">IF($B275="","",IF($F275="",1,IFERROR(INDEX(Anteilstypen!$C$2:$C$21,MATCH($F275,Anteilstypen!$B$2:$B$21,0)),1)))</f>
        <v/>
      </c>
      <c r="H275" s="18"/>
      <c r="I275" s="21"/>
      <c r="J275" s="18"/>
      <c r="K275" s="18"/>
      <c r="L275" s="18"/>
    </row>
    <row r="276" customFormat="false" ht="15" hidden="false" customHeight="false" outlineLevel="0" collapsed="false">
      <c r="A276" s="18"/>
      <c r="B276" s="18"/>
      <c r="C276" s="18"/>
      <c r="D276" s="18"/>
      <c r="E276" s="18"/>
      <c r="F276" s="18"/>
      <c r="G276" s="19" t="str">
        <f aca="false">IF($B276="","",IF($F276="",1,IFERROR(INDEX(Anteilstypen!$C$2:$C$21,MATCH($F276,Anteilstypen!$B$2:$B$21,0)),1)))</f>
        <v/>
      </c>
      <c r="H276" s="18"/>
      <c r="I276" s="21"/>
      <c r="J276" s="18"/>
      <c r="K276" s="18"/>
      <c r="L276" s="18"/>
    </row>
    <row r="277" customFormat="false" ht="15" hidden="false" customHeight="false" outlineLevel="0" collapsed="false">
      <c r="A277" s="18"/>
      <c r="B277" s="18"/>
      <c r="C277" s="18"/>
      <c r="D277" s="18"/>
      <c r="E277" s="18"/>
      <c r="F277" s="18"/>
      <c r="G277" s="19" t="str">
        <f aca="false">IF($B277="","",IF($F277="",1,IFERROR(INDEX(Anteilstypen!$C$2:$C$21,MATCH($F277,Anteilstypen!$B$2:$B$21,0)),1)))</f>
        <v/>
      </c>
      <c r="H277" s="18"/>
      <c r="I277" s="21"/>
      <c r="J277" s="18"/>
      <c r="K277" s="18"/>
      <c r="L277" s="18"/>
    </row>
    <row r="278" customFormat="false" ht="15" hidden="false" customHeight="false" outlineLevel="0" collapsed="false">
      <c r="A278" s="18"/>
      <c r="B278" s="18"/>
      <c r="C278" s="18"/>
      <c r="D278" s="18"/>
      <c r="E278" s="18"/>
      <c r="F278" s="18"/>
      <c r="G278" s="19" t="str">
        <f aca="false">IF($B278="","",IF($F278="",1,IFERROR(INDEX(Anteilstypen!$C$2:$C$21,MATCH($F278,Anteilstypen!$B$2:$B$21,0)),1)))</f>
        <v/>
      </c>
      <c r="H278" s="18"/>
      <c r="I278" s="21"/>
      <c r="J278" s="18"/>
      <c r="K278" s="18"/>
      <c r="L278" s="18"/>
    </row>
    <row r="279" customFormat="false" ht="15" hidden="false" customHeight="false" outlineLevel="0" collapsed="false">
      <c r="A279" s="18"/>
      <c r="B279" s="18"/>
      <c r="C279" s="18"/>
      <c r="D279" s="18"/>
      <c r="E279" s="18"/>
      <c r="F279" s="18"/>
      <c r="G279" s="19" t="str">
        <f aca="false">IF($B279="","",IF($F279="",1,IFERROR(INDEX(Anteilstypen!$C$2:$C$21,MATCH($F279,Anteilstypen!$B$2:$B$21,0)),1)))</f>
        <v/>
      </c>
      <c r="H279" s="18"/>
      <c r="I279" s="21"/>
      <c r="J279" s="18"/>
      <c r="K279" s="18"/>
      <c r="L279" s="18"/>
    </row>
    <row r="280" customFormat="false" ht="15" hidden="false" customHeight="false" outlineLevel="0" collapsed="false">
      <c r="A280" s="18"/>
      <c r="B280" s="18"/>
      <c r="C280" s="18"/>
      <c r="D280" s="18"/>
      <c r="E280" s="18"/>
      <c r="F280" s="18"/>
      <c r="G280" s="19" t="str">
        <f aca="false">IF($B280="","",IF($F280="",1,IFERROR(INDEX(Anteilstypen!$C$2:$C$21,MATCH($F280,Anteilstypen!$B$2:$B$21,0)),1)))</f>
        <v/>
      </c>
      <c r="H280" s="18"/>
      <c r="I280" s="21"/>
      <c r="J280" s="18"/>
      <c r="K280" s="18"/>
      <c r="L280" s="18"/>
    </row>
    <row r="281" customFormat="false" ht="15" hidden="false" customHeight="false" outlineLevel="0" collapsed="false">
      <c r="A281" s="18"/>
      <c r="B281" s="18"/>
      <c r="C281" s="18"/>
      <c r="D281" s="18"/>
      <c r="E281" s="18"/>
      <c r="F281" s="18"/>
      <c r="G281" s="19" t="str">
        <f aca="false">IF($B281="","",IF($F281="",1,IFERROR(INDEX(Anteilstypen!$C$2:$C$21,MATCH($F281,Anteilstypen!$B$2:$B$21,0)),1)))</f>
        <v/>
      </c>
      <c r="H281" s="18"/>
      <c r="I281" s="21"/>
      <c r="J281" s="18"/>
      <c r="K281" s="18"/>
      <c r="L281" s="18"/>
    </row>
    <row r="282" customFormat="false" ht="15" hidden="false" customHeight="false" outlineLevel="0" collapsed="false">
      <c r="A282" s="18"/>
      <c r="B282" s="18"/>
      <c r="C282" s="18"/>
      <c r="D282" s="18"/>
      <c r="E282" s="18"/>
      <c r="F282" s="18"/>
      <c r="G282" s="19" t="str">
        <f aca="false">IF($B282="","",IF($F282="",1,IFERROR(INDEX(Anteilstypen!$C$2:$C$21,MATCH($F282,Anteilstypen!$B$2:$B$21,0)),1)))</f>
        <v/>
      </c>
      <c r="H282" s="18"/>
      <c r="I282" s="21"/>
      <c r="J282" s="18"/>
      <c r="K282" s="18"/>
      <c r="L282" s="18"/>
    </row>
    <row r="283" customFormat="false" ht="15" hidden="false" customHeight="false" outlineLevel="0" collapsed="false">
      <c r="A283" s="18"/>
      <c r="B283" s="18"/>
      <c r="C283" s="18"/>
      <c r="D283" s="18"/>
      <c r="E283" s="18"/>
      <c r="F283" s="18"/>
      <c r="G283" s="19" t="str">
        <f aca="false">IF($B283="","",IF($F283="",1,IFERROR(INDEX(Anteilstypen!$C$2:$C$21,MATCH($F283,Anteilstypen!$B$2:$B$21,0)),1)))</f>
        <v/>
      </c>
      <c r="H283" s="18"/>
      <c r="I283" s="21"/>
      <c r="J283" s="18"/>
      <c r="K283" s="18"/>
      <c r="L283" s="18"/>
    </row>
    <row r="284" customFormat="false" ht="15" hidden="false" customHeight="false" outlineLevel="0" collapsed="false">
      <c r="A284" s="18"/>
      <c r="B284" s="18"/>
      <c r="C284" s="18"/>
      <c r="D284" s="18"/>
      <c r="E284" s="18"/>
      <c r="F284" s="18"/>
      <c r="G284" s="19" t="str">
        <f aca="false">IF($B284="","",IF($F284="",1,IFERROR(INDEX(Anteilstypen!$C$2:$C$21,MATCH($F284,Anteilstypen!$B$2:$B$21,0)),1)))</f>
        <v/>
      </c>
      <c r="H284" s="18"/>
      <c r="I284" s="21"/>
      <c r="J284" s="18"/>
      <c r="K284" s="18"/>
      <c r="L284" s="18"/>
    </row>
    <row r="285" customFormat="false" ht="15" hidden="false" customHeight="false" outlineLevel="0" collapsed="false">
      <c r="A285" s="18"/>
      <c r="B285" s="18"/>
      <c r="C285" s="18"/>
      <c r="D285" s="18"/>
      <c r="E285" s="18"/>
      <c r="F285" s="18"/>
      <c r="G285" s="19" t="str">
        <f aca="false">IF($B285="","",IF($F285="",1,IFERROR(INDEX(Anteilstypen!$C$2:$C$21,MATCH($F285,Anteilstypen!$B$2:$B$21,0)),1)))</f>
        <v/>
      </c>
      <c r="H285" s="18"/>
      <c r="I285" s="21"/>
      <c r="J285" s="18"/>
      <c r="K285" s="18"/>
      <c r="L285" s="18"/>
    </row>
    <row r="286" customFormat="false" ht="15" hidden="false" customHeight="false" outlineLevel="0" collapsed="false">
      <c r="A286" s="18"/>
      <c r="B286" s="18"/>
      <c r="C286" s="18"/>
      <c r="D286" s="18"/>
      <c r="E286" s="18"/>
      <c r="F286" s="18"/>
      <c r="G286" s="19" t="str">
        <f aca="false">IF($B286="","",IF($F286="",1,IFERROR(INDEX(Anteilstypen!$C$2:$C$21,MATCH($F286,Anteilstypen!$B$2:$B$21,0)),1)))</f>
        <v/>
      </c>
      <c r="H286" s="18"/>
      <c r="I286" s="21"/>
      <c r="J286" s="18"/>
      <c r="K286" s="18"/>
      <c r="L286" s="18"/>
    </row>
    <row r="287" customFormat="false" ht="15" hidden="false" customHeight="false" outlineLevel="0" collapsed="false">
      <c r="A287" s="18"/>
      <c r="B287" s="18"/>
      <c r="C287" s="18"/>
      <c r="D287" s="18"/>
      <c r="E287" s="18"/>
      <c r="F287" s="18"/>
      <c r="G287" s="19" t="str">
        <f aca="false">IF($B287="","",IF($F287="",1,IFERROR(INDEX(Anteilstypen!$C$2:$C$21,MATCH($F287,Anteilstypen!$B$2:$B$21,0)),1)))</f>
        <v/>
      </c>
      <c r="H287" s="18"/>
      <c r="I287" s="21"/>
      <c r="J287" s="18"/>
      <c r="K287" s="18"/>
      <c r="L287" s="18"/>
    </row>
    <row r="288" customFormat="false" ht="15" hidden="false" customHeight="false" outlineLevel="0" collapsed="false">
      <c r="A288" s="18"/>
      <c r="B288" s="18"/>
      <c r="C288" s="18"/>
      <c r="D288" s="18"/>
      <c r="E288" s="18"/>
      <c r="F288" s="18"/>
      <c r="G288" s="19" t="str">
        <f aca="false">IF($B288="","",IF($F288="",1,IFERROR(INDEX(Anteilstypen!$C$2:$C$21,MATCH($F288,Anteilstypen!$B$2:$B$21,0)),1)))</f>
        <v/>
      </c>
      <c r="H288" s="18"/>
      <c r="I288" s="21"/>
      <c r="J288" s="18"/>
      <c r="K288" s="18"/>
      <c r="L288" s="18"/>
    </row>
    <row r="289" customFormat="false" ht="15" hidden="false" customHeight="false" outlineLevel="0" collapsed="false">
      <c r="A289" s="18"/>
      <c r="B289" s="18"/>
      <c r="C289" s="18"/>
      <c r="D289" s="18"/>
      <c r="E289" s="18"/>
      <c r="F289" s="18"/>
      <c r="G289" s="19" t="str">
        <f aca="false">IF($B289="","",IF($F289="",1,IFERROR(INDEX(Anteilstypen!$C$2:$C$21,MATCH($F289,Anteilstypen!$B$2:$B$21,0)),1)))</f>
        <v/>
      </c>
      <c r="H289" s="18"/>
      <c r="I289" s="21"/>
      <c r="J289" s="18"/>
      <c r="K289" s="18"/>
      <c r="L289" s="18"/>
    </row>
    <row r="290" customFormat="false" ht="15" hidden="false" customHeight="false" outlineLevel="0" collapsed="false">
      <c r="A290" s="18"/>
      <c r="B290" s="18"/>
      <c r="C290" s="18"/>
      <c r="D290" s="18"/>
      <c r="E290" s="18"/>
      <c r="F290" s="18"/>
      <c r="G290" s="19" t="str">
        <f aca="false">IF($B290="","",IF($F290="",1,IFERROR(INDEX(Anteilstypen!$C$2:$C$21,MATCH($F290,Anteilstypen!$B$2:$B$21,0)),1)))</f>
        <v/>
      </c>
      <c r="H290" s="18"/>
      <c r="I290" s="21"/>
      <c r="J290" s="18"/>
      <c r="K290" s="18"/>
      <c r="L290" s="18"/>
    </row>
    <row r="291" customFormat="false" ht="15" hidden="false" customHeight="false" outlineLevel="0" collapsed="false">
      <c r="A291" s="18"/>
      <c r="B291" s="18"/>
      <c r="C291" s="18"/>
      <c r="D291" s="18"/>
      <c r="E291" s="18"/>
      <c r="F291" s="18"/>
      <c r="G291" s="19" t="str">
        <f aca="false">IF($B291="","",IF($F291="",1,IFERROR(INDEX(Anteilstypen!$C$2:$C$21,MATCH($F291,Anteilstypen!$B$2:$B$21,0)),1)))</f>
        <v/>
      </c>
      <c r="H291" s="18"/>
      <c r="I291" s="21"/>
      <c r="J291" s="18"/>
      <c r="K291" s="18"/>
      <c r="L291" s="18"/>
    </row>
    <row r="292" customFormat="false" ht="15" hidden="false" customHeight="false" outlineLevel="0" collapsed="false">
      <c r="A292" s="18"/>
      <c r="B292" s="18"/>
      <c r="C292" s="18"/>
      <c r="D292" s="18"/>
      <c r="E292" s="18"/>
      <c r="F292" s="18"/>
      <c r="G292" s="19" t="str">
        <f aca="false">IF($B292="","",IF($F292="",1,IFERROR(INDEX(Anteilstypen!$C$2:$C$21,MATCH($F292,Anteilstypen!$B$2:$B$21,0)),1)))</f>
        <v/>
      </c>
      <c r="H292" s="18"/>
      <c r="I292" s="21"/>
      <c r="J292" s="18"/>
      <c r="K292" s="18"/>
      <c r="L292" s="18"/>
    </row>
    <row r="293" customFormat="false" ht="15" hidden="false" customHeight="false" outlineLevel="0" collapsed="false">
      <c r="A293" s="18"/>
      <c r="B293" s="18"/>
      <c r="C293" s="18"/>
      <c r="D293" s="18"/>
      <c r="E293" s="18"/>
      <c r="F293" s="18"/>
      <c r="G293" s="19" t="str">
        <f aca="false">IF($B293="","",IF($F293="",1,IFERROR(INDEX(Anteilstypen!$C$2:$C$21,MATCH($F293,Anteilstypen!$B$2:$B$21,0)),1)))</f>
        <v/>
      </c>
      <c r="H293" s="18"/>
      <c r="I293" s="21"/>
      <c r="J293" s="18"/>
      <c r="K293" s="18"/>
      <c r="L293" s="18"/>
    </row>
    <row r="294" customFormat="false" ht="15" hidden="false" customHeight="false" outlineLevel="0" collapsed="false">
      <c r="A294" s="18"/>
      <c r="B294" s="18"/>
      <c r="C294" s="18"/>
      <c r="D294" s="18"/>
      <c r="E294" s="18"/>
      <c r="F294" s="18"/>
      <c r="G294" s="19" t="str">
        <f aca="false">IF($B294="","",IF($F294="",1,IFERROR(INDEX(Anteilstypen!$C$2:$C$21,MATCH($F294,Anteilstypen!$B$2:$B$21,0)),1)))</f>
        <v/>
      </c>
      <c r="H294" s="18"/>
      <c r="I294" s="21"/>
      <c r="J294" s="18"/>
      <c r="K294" s="18"/>
      <c r="L294" s="18"/>
    </row>
    <row r="295" customFormat="false" ht="15" hidden="false" customHeight="false" outlineLevel="0" collapsed="false">
      <c r="A295" s="18"/>
      <c r="B295" s="18"/>
      <c r="C295" s="18"/>
      <c r="D295" s="18"/>
      <c r="E295" s="18"/>
      <c r="F295" s="18"/>
      <c r="G295" s="19" t="str">
        <f aca="false">IF($B295="","",IF($F295="",1,IFERROR(INDEX(Anteilstypen!$C$2:$C$21,MATCH($F295,Anteilstypen!$B$2:$B$21,0)),1)))</f>
        <v/>
      </c>
      <c r="H295" s="18"/>
      <c r="I295" s="21"/>
      <c r="J295" s="18"/>
      <c r="K295" s="18"/>
      <c r="L295" s="18"/>
    </row>
    <row r="296" customFormat="false" ht="15" hidden="false" customHeight="false" outlineLevel="0" collapsed="false">
      <c r="A296" s="18"/>
      <c r="B296" s="18"/>
      <c r="C296" s="18"/>
      <c r="D296" s="18"/>
      <c r="E296" s="18"/>
      <c r="F296" s="18"/>
      <c r="G296" s="19" t="str">
        <f aca="false">IF($B296="","",IF($F296="",1,IFERROR(INDEX(Anteilstypen!$C$2:$C$21,MATCH($F296,Anteilstypen!$B$2:$B$21,0)),1)))</f>
        <v/>
      </c>
      <c r="H296" s="18"/>
      <c r="I296" s="21"/>
      <c r="J296" s="18"/>
      <c r="K296" s="18"/>
      <c r="L296" s="18"/>
    </row>
    <row r="297" customFormat="false" ht="15" hidden="false" customHeight="false" outlineLevel="0" collapsed="false">
      <c r="A297" s="18"/>
      <c r="B297" s="18"/>
      <c r="C297" s="18"/>
      <c r="D297" s="18"/>
      <c r="E297" s="18"/>
      <c r="F297" s="18"/>
      <c r="G297" s="19" t="str">
        <f aca="false">IF($B297="","",IF($F297="",1,IFERROR(INDEX(Anteilstypen!$C$2:$C$21,MATCH($F297,Anteilstypen!$B$2:$B$21,0)),1)))</f>
        <v/>
      </c>
      <c r="H297" s="18"/>
      <c r="I297" s="21"/>
      <c r="J297" s="18"/>
      <c r="K297" s="18"/>
      <c r="L297" s="18"/>
    </row>
    <row r="298" customFormat="false" ht="15" hidden="false" customHeight="false" outlineLevel="0" collapsed="false">
      <c r="A298" s="18"/>
      <c r="B298" s="18"/>
      <c r="C298" s="18"/>
      <c r="D298" s="18"/>
      <c r="E298" s="18"/>
      <c r="F298" s="18"/>
      <c r="G298" s="19" t="str">
        <f aca="false">IF($B298="","",IF($F298="",1,IFERROR(INDEX(Anteilstypen!$C$2:$C$21,MATCH($F298,Anteilstypen!$B$2:$B$21,0)),1)))</f>
        <v/>
      </c>
      <c r="H298" s="18"/>
      <c r="I298" s="21"/>
      <c r="J298" s="18"/>
      <c r="K298" s="18"/>
      <c r="L298" s="18"/>
    </row>
    <row r="299" customFormat="false" ht="15" hidden="false" customHeight="false" outlineLevel="0" collapsed="false">
      <c r="A299" s="18"/>
      <c r="B299" s="18"/>
      <c r="C299" s="18"/>
      <c r="D299" s="18"/>
      <c r="E299" s="18"/>
      <c r="F299" s="18"/>
      <c r="G299" s="19" t="str">
        <f aca="false">IF($B299="","",IF($F299="",1,IFERROR(INDEX(Anteilstypen!$C$2:$C$21,MATCH($F299,Anteilstypen!$B$2:$B$21,0)),1)))</f>
        <v/>
      </c>
      <c r="H299" s="18"/>
      <c r="I299" s="21"/>
      <c r="J299" s="18"/>
      <c r="K299" s="18"/>
      <c r="L299" s="18"/>
    </row>
    <row r="300" customFormat="false" ht="15" hidden="false" customHeight="false" outlineLevel="0" collapsed="false">
      <c r="A300" s="18"/>
      <c r="B300" s="18"/>
      <c r="C300" s="18"/>
      <c r="D300" s="18"/>
      <c r="E300" s="18"/>
      <c r="F300" s="18"/>
      <c r="G300" s="19" t="str">
        <f aca="false">IF($B300="","",IF($F300="",1,IFERROR(INDEX(Anteilstypen!$C$2:$C$21,MATCH($F300,Anteilstypen!$B$2:$B$21,0)),1)))</f>
        <v/>
      </c>
      <c r="H300" s="18"/>
      <c r="I300" s="21"/>
      <c r="J300" s="18"/>
      <c r="K300" s="18"/>
      <c r="L300" s="18"/>
    </row>
    <row r="301" customFormat="false" ht="15" hidden="false" customHeight="false" outlineLevel="0" collapsed="false">
      <c r="A301" s="18"/>
      <c r="B301" s="18"/>
      <c r="C301" s="18"/>
      <c r="D301" s="18"/>
      <c r="E301" s="18"/>
      <c r="F301" s="18"/>
      <c r="G301" s="19" t="str">
        <f aca="false">IF($B301="","",IF($F301="",1,IFERROR(INDEX(Anteilstypen!$C$2:$C$21,MATCH($F301,Anteilstypen!$B$2:$B$21,0)),1)))</f>
        <v/>
      </c>
      <c r="H301" s="18"/>
      <c r="I301" s="21"/>
      <c r="J301" s="18"/>
      <c r="K301" s="18"/>
      <c r="L301" s="18"/>
    </row>
  </sheetData>
  <autoFilter ref="A1:L301"/>
  <dataValidations count="3">
    <dataValidation allowBlank="true" errorStyle="stop" operator="between" showDropDown="false" showErrorMessage="false" showInputMessage="false" sqref="F2:F301" type="list">
      <formula1>Anteilstypen!$B$2:$B$21</formula1>
      <formula2>0</formula2>
    </dataValidation>
    <dataValidation allowBlank="true" errorStyle="stop" operator="between" showDropDown="false" showErrorMessage="false" showInputMessage="false" sqref="H2:H301" type="list">
      <formula1>Abholorte!$B$2:$B$31</formula1>
      <formula2>0</formula2>
    </dataValidation>
    <dataValidation allowBlank="true" errorStyle="stop" operator="between" showDropDown="false" showErrorMessage="false" showInputMessage="false" sqref="J2:J301" type="list">
      <formula1>"ja,nein"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8"/>
    <col collapsed="false" customWidth="true" hidden="false" outlineLevel="0" max="3" min="3" style="0" width="12"/>
    <col collapsed="false" customWidth="true" hidden="false" outlineLevel="0" max="4" min="4" style="0" width="40"/>
  </cols>
  <sheetData>
    <row r="1" customFormat="false" ht="33.75" hidden="false" customHeight="true" outlineLevel="0" collapsed="false">
      <c r="A1" s="14" t="s">
        <v>61</v>
      </c>
      <c r="B1" s="14" t="s">
        <v>82</v>
      </c>
      <c r="C1" s="14" t="s">
        <v>52</v>
      </c>
      <c r="D1" s="14" t="s">
        <v>63</v>
      </c>
    </row>
    <row r="2" customFormat="false" ht="15" hidden="false" customHeight="false" outlineLevel="0" collapsed="false">
      <c r="A2" s="15" t="n">
        <v>1</v>
      </c>
      <c r="B2" s="15" t="s">
        <v>83</v>
      </c>
      <c r="C2" s="15" t="s">
        <v>84</v>
      </c>
      <c r="D2" s="15"/>
    </row>
    <row r="3" customFormat="false" ht="15" hidden="false" customHeight="false" outlineLevel="0" collapsed="false">
      <c r="A3" s="18"/>
      <c r="B3" s="18"/>
      <c r="C3" s="18"/>
      <c r="D3" s="18"/>
    </row>
    <row r="4" customFormat="false" ht="15" hidden="false" customHeight="false" outlineLevel="0" collapsed="false">
      <c r="A4" s="18"/>
      <c r="B4" s="18"/>
      <c r="C4" s="18"/>
      <c r="D4" s="18"/>
    </row>
    <row r="5" customFormat="false" ht="15" hidden="false" customHeight="false" outlineLevel="0" collapsed="false">
      <c r="A5" s="18"/>
      <c r="B5" s="18"/>
      <c r="C5" s="18"/>
      <c r="D5" s="18"/>
    </row>
    <row r="6" customFormat="false" ht="15" hidden="false" customHeight="false" outlineLevel="0" collapsed="false">
      <c r="A6" s="18"/>
      <c r="B6" s="18"/>
      <c r="C6" s="18"/>
      <c r="D6" s="18"/>
    </row>
    <row r="7" customFormat="false" ht="15" hidden="false" customHeight="false" outlineLevel="0" collapsed="false">
      <c r="A7" s="18"/>
      <c r="B7" s="18"/>
      <c r="C7" s="18"/>
      <c r="D7" s="18"/>
    </row>
    <row r="8" customFormat="false" ht="15" hidden="false" customHeight="false" outlineLevel="0" collapsed="false">
      <c r="A8" s="18"/>
      <c r="B8" s="18"/>
      <c r="C8" s="18"/>
      <c r="D8" s="18"/>
    </row>
    <row r="9" customFormat="false" ht="15" hidden="false" customHeight="false" outlineLevel="0" collapsed="false">
      <c r="A9" s="18"/>
      <c r="B9" s="18"/>
      <c r="C9" s="18"/>
      <c r="D9" s="18"/>
    </row>
    <row r="10" customFormat="false" ht="15" hidden="false" customHeight="false" outlineLevel="0" collapsed="false">
      <c r="A10" s="18"/>
      <c r="B10" s="18"/>
      <c r="C10" s="18"/>
      <c r="D10" s="18"/>
    </row>
    <row r="11" customFormat="false" ht="15" hidden="false" customHeight="false" outlineLevel="0" collapsed="false">
      <c r="A11" s="18"/>
      <c r="B11" s="18"/>
      <c r="C11" s="18"/>
      <c r="D11" s="18"/>
    </row>
    <row r="12" customFormat="false" ht="15" hidden="false" customHeight="false" outlineLevel="0" collapsed="false">
      <c r="A12" s="18"/>
      <c r="B12" s="18"/>
      <c r="C12" s="18"/>
      <c r="D12" s="18"/>
    </row>
    <row r="13" customFormat="false" ht="15" hidden="false" customHeight="false" outlineLevel="0" collapsed="false">
      <c r="A13" s="18"/>
      <c r="B13" s="18"/>
      <c r="C13" s="18"/>
      <c r="D13" s="18"/>
    </row>
    <row r="14" customFormat="false" ht="15" hidden="false" customHeight="false" outlineLevel="0" collapsed="false">
      <c r="A14" s="18"/>
      <c r="B14" s="18"/>
      <c r="C14" s="18"/>
      <c r="D14" s="18"/>
    </row>
    <row r="15" customFormat="false" ht="15" hidden="false" customHeight="false" outlineLevel="0" collapsed="false">
      <c r="A15" s="18"/>
      <c r="B15" s="18"/>
      <c r="C15" s="18"/>
      <c r="D15" s="18"/>
    </row>
    <row r="16" customFormat="false" ht="15" hidden="false" customHeight="false" outlineLevel="0" collapsed="false">
      <c r="A16" s="18"/>
      <c r="B16" s="18"/>
      <c r="C16" s="18"/>
      <c r="D16" s="18"/>
    </row>
    <row r="17" customFormat="false" ht="15" hidden="false" customHeight="false" outlineLevel="0" collapsed="false">
      <c r="A17" s="18"/>
      <c r="B17" s="18"/>
      <c r="C17" s="18"/>
      <c r="D17" s="18"/>
    </row>
    <row r="18" customFormat="false" ht="15" hidden="false" customHeight="false" outlineLevel="0" collapsed="false">
      <c r="A18" s="18"/>
      <c r="B18" s="18"/>
      <c r="C18" s="18"/>
      <c r="D18" s="18"/>
    </row>
    <row r="19" customFormat="false" ht="15" hidden="false" customHeight="false" outlineLevel="0" collapsed="false">
      <c r="A19" s="18"/>
      <c r="B19" s="18"/>
      <c r="C19" s="18"/>
      <c r="D19" s="18"/>
    </row>
    <row r="20" customFormat="false" ht="15" hidden="false" customHeight="false" outlineLevel="0" collapsed="false">
      <c r="A20" s="18"/>
      <c r="B20" s="18"/>
      <c r="C20" s="18"/>
      <c r="D20" s="18"/>
    </row>
    <row r="21" customFormat="false" ht="15" hidden="false" customHeight="false" outlineLevel="0" collapsed="false">
      <c r="A21" s="18"/>
      <c r="B21" s="18"/>
      <c r="C21" s="18"/>
      <c r="D21" s="18"/>
    </row>
    <row r="22" customFormat="false" ht="15" hidden="false" customHeight="false" outlineLevel="0" collapsed="false">
      <c r="A22" s="18"/>
      <c r="B22" s="18"/>
      <c r="C22" s="18"/>
      <c r="D22" s="18"/>
    </row>
    <row r="23" customFormat="false" ht="15" hidden="false" customHeight="false" outlineLevel="0" collapsed="false">
      <c r="A23" s="18"/>
      <c r="B23" s="18"/>
      <c r="C23" s="18"/>
      <c r="D23" s="18"/>
    </row>
    <row r="24" customFormat="false" ht="15" hidden="false" customHeight="false" outlineLevel="0" collapsed="false">
      <c r="A24" s="18"/>
      <c r="B24" s="18"/>
      <c r="C24" s="18"/>
      <c r="D24" s="18"/>
    </row>
    <row r="25" customFormat="false" ht="15" hidden="false" customHeight="false" outlineLevel="0" collapsed="false">
      <c r="A25" s="18"/>
      <c r="B25" s="18"/>
      <c r="C25" s="18"/>
      <c r="D25" s="18"/>
    </row>
    <row r="26" customFormat="false" ht="15" hidden="false" customHeight="false" outlineLevel="0" collapsed="false">
      <c r="A26" s="18"/>
      <c r="B26" s="18"/>
      <c r="C26" s="18"/>
      <c r="D26" s="18"/>
    </row>
    <row r="27" customFormat="false" ht="15" hidden="false" customHeight="false" outlineLevel="0" collapsed="false">
      <c r="A27" s="18"/>
      <c r="B27" s="18"/>
      <c r="C27" s="18"/>
      <c r="D27" s="18"/>
    </row>
    <row r="28" customFormat="false" ht="15" hidden="false" customHeight="false" outlineLevel="0" collapsed="false">
      <c r="A28" s="18"/>
      <c r="B28" s="18"/>
      <c r="C28" s="18"/>
      <c r="D28" s="18"/>
    </row>
    <row r="29" customFormat="false" ht="15" hidden="false" customHeight="false" outlineLevel="0" collapsed="false">
      <c r="A29" s="18"/>
      <c r="B29" s="18"/>
      <c r="C29" s="18"/>
      <c r="D29" s="18"/>
    </row>
    <row r="30" customFormat="false" ht="15" hidden="false" customHeight="false" outlineLevel="0" collapsed="false">
      <c r="A30" s="18"/>
      <c r="B30" s="18"/>
      <c r="C30" s="18"/>
      <c r="D30" s="18"/>
    </row>
    <row r="31" customFormat="false" ht="15" hidden="false" customHeight="false" outlineLevel="0" collapsed="false">
      <c r="A31" s="18"/>
      <c r="B31" s="18"/>
      <c r="C31" s="18"/>
      <c r="D31" s="18"/>
    </row>
    <row r="32" customFormat="false" ht="15" hidden="false" customHeight="false" outlineLevel="0" collapsed="false">
      <c r="A32" s="18"/>
      <c r="B32" s="18"/>
      <c r="C32" s="18"/>
      <c r="D32" s="18"/>
    </row>
    <row r="33" customFormat="false" ht="15" hidden="false" customHeight="false" outlineLevel="0" collapsed="false">
      <c r="A33" s="18"/>
      <c r="B33" s="18"/>
      <c r="C33" s="18"/>
      <c r="D33" s="18"/>
    </row>
    <row r="34" customFormat="false" ht="15" hidden="false" customHeight="false" outlineLevel="0" collapsed="false">
      <c r="A34" s="18"/>
      <c r="B34" s="18"/>
      <c r="C34" s="18"/>
      <c r="D34" s="18"/>
    </row>
    <row r="35" customFormat="false" ht="15" hidden="false" customHeight="false" outlineLevel="0" collapsed="false">
      <c r="A35" s="18"/>
      <c r="B35" s="18"/>
      <c r="C35" s="18"/>
      <c r="D35" s="18"/>
    </row>
    <row r="36" customFormat="false" ht="15" hidden="false" customHeight="false" outlineLevel="0" collapsed="false">
      <c r="A36" s="18"/>
      <c r="B36" s="18"/>
      <c r="C36" s="18"/>
      <c r="D36" s="18"/>
    </row>
    <row r="37" customFormat="false" ht="15" hidden="false" customHeight="false" outlineLevel="0" collapsed="false">
      <c r="A37" s="18"/>
      <c r="B37" s="18"/>
      <c r="C37" s="18"/>
      <c r="D37" s="18"/>
    </row>
    <row r="38" customFormat="false" ht="15" hidden="false" customHeight="false" outlineLevel="0" collapsed="false">
      <c r="A38" s="18"/>
      <c r="B38" s="18"/>
      <c r="C38" s="18"/>
      <c r="D38" s="18"/>
    </row>
    <row r="39" customFormat="false" ht="15" hidden="false" customHeight="false" outlineLevel="0" collapsed="false">
      <c r="A39" s="18"/>
      <c r="B39" s="18"/>
      <c r="C39" s="18"/>
      <c r="D39" s="18"/>
    </row>
    <row r="40" customFormat="false" ht="15" hidden="false" customHeight="false" outlineLevel="0" collapsed="false">
      <c r="A40" s="18"/>
      <c r="B40" s="18"/>
      <c r="C40" s="18"/>
      <c r="D40" s="18"/>
    </row>
    <row r="41" customFormat="false" ht="15" hidden="false" customHeight="false" outlineLevel="0" collapsed="false">
      <c r="A41" s="18"/>
      <c r="B41" s="18"/>
      <c r="C41" s="18"/>
      <c r="D41" s="18"/>
    </row>
    <row r="42" customFormat="false" ht="15" hidden="false" customHeight="false" outlineLevel="0" collapsed="false">
      <c r="A42" s="18"/>
      <c r="B42" s="18"/>
      <c r="C42" s="18"/>
      <c r="D42" s="18"/>
    </row>
    <row r="43" customFormat="false" ht="15" hidden="false" customHeight="false" outlineLevel="0" collapsed="false">
      <c r="A43" s="18"/>
      <c r="B43" s="18"/>
      <c r="C43" s="18"/>
      <c r="D43" s="18"/>
    </row>
    <row r="44" customFormat="false" ht="15" hidden="false" customHeight="false" outlineLevel="0" collapsed="false">
      <c r="A44" s="18"/>
      <c r="B44" s="18"/>
      <c r="C44" s="18"/>
      <c r="D44" s="18"/>
    </row>
    <row r="45" customFormat="false" ht="15" hidden="false" customHeight="false" outlineLevel="0" collapsed="false">
      <c r="A45" s="18"/>
      <c r="B45" s="18"/>
      <c r="C45" s="18"/>
      <c r="D45" s="18"/>
    </row>
    <row r="46" customFormat="false" ht="15" hidden="false" customHeight="false" outlineLevel="0" collapsed="false">
      <c r="A46" s="18"/>
      <c r="B46" s="18"/>
      <c r="C46" s="18"/>
      <c r="D46" s="18"/>
    </row>
    <row r="47" customFormat="false" ht="15" hidden="false" customHeight="false" outlineLevel="0" collapsed="false">
      <c r="A47" s="18"/>
      <c r="B47" s="18"/>
      <c r="C47" s="18"/>
      <c r="D47" s="18"/>
    </row>
    <row r="48" customFormat="false" ht="15" hidden="false" customHeight="false" outlineLevel="0" collapsed="false">
      <c r="A48" s="18"/>
      <c r="B48" s="18"/>
      <c r="C48" s="18"/>
      <c r="D48" s="18"/>
    </row>
    <row r="49" customFormat="false" ht="15" hidden="false" customHeight="false" outlineLevel="0" collapsed="false">
      <c r="A49" s="18"/>
      <c r="B49" s="18"/>
      <c r="C49" s="18"/>
      <c r="D49" s="18"/>
    </row>
    <row r="50" customFormat="false" ht="15" hidden="false" customHeight="false" outlineLevel="0" collapsed="false">
      <c r="A50" s="18"/>
      <c r="B50" s="18"/>
      <c r="C50" s="18"/>
      <c r="D50" s="18"/>
    </row>
    <row r="51" customFormat="false" ht="15" hidden="false" customHeight="false" outlineLevel="0" collapsed="false">
      <c r="A51" s="18"/>
      <c r="B51" s="18"/>
      <c r="C51" s="18"/>
      <c r="D51" s="18"/>
    </row>
    <row r="52" customFormat="false" ht="15" hidden="false" customHeight="false" outlineLevel="0" collapsed="false">
      <c r="A52" s="18"/>
      <c r="B52" s="18"/>
      <c r="C52" s="18"/>
      <c r="D52" s="18"/>
    </row>
    <row r="53" customFormat="false" ht="15" hidden="false" customHeight="false" outlineLevel="0" collapsed="false">
      <c r="A53" s="18"/>
      <c r="B53" s="18"/>
      <c r="C53" s="18"/>
      <c r="D53" s="18"/>
    </row>
    <row r="54" customFormat="false" ht="15" hidden="false" customHeight="false" outlineLevel="0" collapsed="false">
      <c r="A54" s="18"/>
      <c r="B54" s="18"/>
      <c r="C54" s="18"/>
      <c r="D54" s="18"/>
    </row>
    <row r="55" customFormat="false" ht="15" hidden="false" customHeight="false" outlineLevel="0" collapsed="false">
      <c r="A55" s="18"/>
      <c r="B55" s="18"/>
      <c r="C55" s="18"/>
      <c r="D55" s="18"/>
    </row>
    <row r="56" customFormat="false" ht="15" hidden="false" customHeight="false" outlineLevel="0" collapsed="false">
      <c r="A56" s="18"/>
      <c r="B56" s="18"/>
      <c r="C56" s="18"/>
      <c r="D56" s="18"/>
    </row>
    <row r="57" customFormat="false" ht="15" hidden="false" customHeight="false" outlineLevel="0" collapsed="false">
      <c r="A57" s="18"/>
      <c r="B57" s="18"/>
      <c r="C57" s="18"/>
      <c r="D57" s="18"/>
    </row>
    <row r="58" customFormat="false" ht="15" hidden="false" customHeight="false" outlineLevel="0" collapsed="false">
      <c r="A58" s="18"/>
      <c r="B58" s="18"/>
      <c r="C58" s="18"/>
      <c r="D58" s="18"/>
    </row>
    <row r="59" customFormat="false" ht="15" hidden="false" customHeight="false" outlineLevel="0" collapsed="false">
      <c r="A59" s="18"/>
      <c r="B59" s="18"/>
      <c r="C59" s="18"/>
      <c r="D59" s="18"/>
    </row>
    <row r="60" customFormat="false" ht="15" hidden="false" customHeight="false" outlineLevel="0" collapsed="false">
      <c r="A60" s="18"/>
      <c r="B60" s="18"/>
      <c r="C60" s="18"/>
      <c r="D60" s="18"/>
    </row>
    <row r="61" customFormat="false" ht="15" hidden="false" customHeight="false" outlineLevel="0" collapsed="false">
      <c r="A61" s="18"/>
      <c r="B61" s="18"/>
      <c r="C61" s="18"/>
      <c r="D61" s="18"/>
    </row>
    <row r="62" customFormat="false" ht="15" hidden="false" customHeight="false" outlineLevel="0" collapsed="false">
      <c r="A62" s="18"/>
      <c r="B62" s="18"/>
      <c r="C62" s="18"/>
      <c r="D62" s="18"/>
    </row>
    <row r="63" customFormat="false" ht="15" hidden="false" customHeight="false" outlineLevel="0" collapsed="false">
      <c r="A63" s="18"/>
      <c r="B63" s="18"/>
      <c r="C63" s="18"/>
      <c r="D63" s="18"/>
    </row>
    <row r="64" customFormat="false" ht="15" hidden="false" customHeight="false" outlineLevel="0" collapsed="false">
      <c r="A64" s="18"/>
      <c r="B64" s="18"/>
      <c r="C64" s="18"/>
      <c r="D64" s="18"/>
    </row>
    <row r="65" customFormat="false" ht="15" hidden="false" customHeight="false" outlineLevel="0" collapsed="false">
      <c r="A65" s="18"/>
      <c r="B65" s="18"/>
      <c r="C65" s="18"/>
      <c r="D65" s="18"/>
    </row>
    <row r="66" customFormat="false" ht="15" hidden="false" customHeight="false" outlineLevel="0" collapsed="false">
      <c r="A66" s="18"/>
      <c r="B66" s="18"/>
      <c r="C66" s="18"/>
      <c r="D66" s="18"/>
    </row>
    <row r="67" customFormat="false" ht="15" hidden="false" customHeight="false" outlineLevel="0" collapsed="false">
      <c r="A67" s="18"/>
      <c r="B67" s="18"/>
      <c r="C67" s="18"/>
      <c r="D67" s="18"/>
    </row>
    <row r="68" customFormat="false" ht="15" hidden="false" customHeight="false" outlineLevel="0" collapsed="false">
      <c r="A68" s="18"/>
      <c r="B68" s="18"/>
      <c r="C68" s="18"/>
      <c r="D68" s="18"/>
    </row>
    <row r="69" customFormat="false" ht="15" hidden="false" customHeight="false" outlineLevel="0" collapsed="false">
      <c r="A69" s="18"/>
      <c r="B69" s="18"/>
      <c r="C69" s="18"/>
      <c r="D69" s="18"/>
    </row>
    <row r="70" customFormat="false" ht="15" hidden="false" customHeight="false" outlineLevel="0" collapsed="false">
      <c r="A70" s="18"/>
      <c r="B70" s="18"/>
      <c r="C70" s="18"/>
      <c r="D70" s="18"/>
    </row>
    <row r="71" customFormat="false" ht="15" hidden="false" customHeight="false" outlineLevel="0" collapsed="false">
      <c r="A71" s="18"/>
      <c r="B71" s="18"/>
      <c r="C71" s="18"/>
      <c r="D71" s="18"/>
    </row>
    <row r="72" customFormat="false" ht="15" hidden="false" customHeight="false" outlineLevel="0" collapsed="false">
      <c r="A72" s="18"/>
      <c r="B72" s="18"/>
      <c r="C72" s="18"/>
      <c r="D72" s="18"/>
    </row>
    <row r="73" customFormat="false" ht="15" hidden="false" customHeight="false" outlineLevel="0" collapsed="false">
      <c r="A73" s="18"/>
      <c r="B73" s="18"/>
      <c r="C73" s="18"/>
      <c r="D73" s="18"/>
    </row>
    <row r="74" customFormat="false" ht="15" hidden="false" customHeight="false" outlineLevel="0" collapsed="false">
      <c r="A74" s="18"/>
      <c r="B74" s="18"/>
      <c r="C74" s="18"/>
      <c r="D74" s="18"/>
    </row>
    <row r="75" customFormat="false" ht="15" hidden="false" customHeight="false" outlineLevel="0" collapsed="false">
      <c r="A75" s="18"/>
      <c r="B75" s="18"/>
      <c r="C75" s="18"/>
      <c r="D75" s="18"/>
    </row>
    <row r="76" customFormat="false" ht="15" hidden="false" customHeight="false" outlineLevel="0" collapsed="false">
      <c r="A76" s="18"/>
      <c r="B76" s="18"/>
      <c r="C76" s="18"/>
      <c r="D76" s="18"/>
    </row>
    <row r="77" customFormat="false" ht="15" hidden="false" customHeight="false" outlineLevel="0" collapsed="false">
      <c r="A77" s="18"/>
      <c r="B77" s="18"/>
      <c r="C77" s="18"/>
      <c r="D77" s="18"/>
    </row>
    <row r="78" customFormat="false" ht="15" hidden="false" customHeight="false" outlineLevel="0" collapsed="false">
      <c r="A78" s="18"/>
      <c r="B78" s="18"/>
      <c r="C78" s="18"/>
      <c r="D78" s="18"/>
    </row>
    <row r="79" customFormat="false" ht="15" hidden="false" customHeight="false" outlineLevel="0" collapsed="false">
      <c r="A79" s="18"/>
      <c r="B79" s="18"/>
      <c r="C79" s="18"/>
      <c r="D79" s="18"/>
    </row>
    <row r="80" customFormat="false" ht="15" hidden="false" customHeight="false" outlineLevel="0" collapsed="false">
      <c r="A80" s="18"/>
      <c r="B80" s="18"/>
      <c r="C80" s="18"/>
      <c r="D80" s="18"/>
    </row>
    <row r="81" customFormat="false" ht="15" hidden="false" customHeight="false" outlineLevel="0" collapsed="false">
      <c r="A81" s="18"/>
      <c r="B81" s="18"/>
      <c r="C81" s="18"/>
      <c r="D81" s="18"/>
    </row>
  </sheetData>
  <autoFilter ref="A1:D81"/>
  <dataValidations count="1">
    <dataValidation allowBlank="true" errorStyle="stop" operator="between" showDropDown="false" showErrorMessage="false" showInputMessage="false" sqref="C2:C81" type="list">
      <formula1>"kg,Stück,Bund"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8"/>
    <col collapsed="false" customWidth="true" hidden="false" outlineLevel="0" max="3" min="3" style="0" width="28"/>
    <col collapsed="false" customWidth="true" hidden="false" outlineLevel="0" max="5" min="4" style="0" width="12"/>
    <col collapsed="false" customWidth="true" hidden="false" outlineLevel="0" max="6" min="6" style="0" width="16"/>
    <col collapsed="false" customWidth="true" hidden="false" outlineLevel="0" max="7" min="7" style="0" width="32"/>
  </cols>
  <sheetData>
    <row r="1" customFormat="false" ht="33.75" hidden="false" customHeight="true" outlineLevel="0" collapsed="false">
      <c r="A1" s="14" t="s">
        <v>85</v>
      </c>
      <c r="B1" s="14" t="s">
        <v>86</v>
      </c>
      <c r="C1" s="14" t="s">
        <v>82</v>
      </c>
      <c r="D1" s="14" t="s">
        <v>87</v>
      </c>
      <c r="E1" s="14" t="s">
        <v>52</v>
      </c>
      <c r="F1" s="14" t="s">
        <v>88</v>
      </c>
      <c r="G1" s="14" t="s">
        <v>63</v>
      </c>
    </row>
    <row r="2" customFormat="false" ht="15" hidden="false" customHeight="false" outlineLevel="0" collapsed="false">
      <c r="A2" s="20" t="n">
        <v>46183</v>
      </c>
      <c r="B2" s="22" t="n">
        <f aca="false">IF($A2="","",WEEKNUM($A2,21))</f>
        <v>24</v>
      </c>
      <c r="C2" s="15" t="s">
        <v>83</v>
      </c>
      <c r="D2" s="16" t="n">
        <v>42</v>
      </c>
      <c r="E2" s="12" t="str">
        <f aca="false">IF($C2="","",IFERROR(INDEX(Kulturen!$C$2:$C$81,MATCH($C2,Kulturen!$B$2:$B$81,0)),""))</f>
        <v>kg</v>
      </c>
      <c r="F2" s="15" t="s">
        <v>81</v>
      </c>
      <c r="G2" s="15"/>
    </row>
    <row r="3" customFormat="false" ht="15" hidden="false" customHeight="false" outlineLevel="0" collapsed="false">
      <c r="A3" s="21"/>
      <c r="B3" s="22" t="str">
        <f aca="false">IF($A3="","",WEEKNUM($A3,21))</f>
        <v/>
      </c>
      <c r="C3" s="18"/>
      <c r="D3" s="17"/>
      <c r="E3" s="12" t="str">
        <f aca="false">IF($C3="","",IFERROR(INDEX(Kulturen!$C$2:$C$81,MATCH($C3,Kulturen!$B$2:$B$81,0)),""))</f>
        <v/>
      </c>
      <c r="F3" s="18"/>
      <c r="G3" s="18"/>
    </row>
    <row r="4" customFormat="false" ht="15" hidden="false" customHeight="false" outlineLevel="0" collapsed="false">
      <c r="A4" s="21"/>
      <c r="B4" s="22" t="str">
        <f aca="false">IF($A4="","",WEEKNUM($A4,21))</f>
        <v/>
      </c>
      <c r="C4" s="18"/>
      <c r="D4" s="17"/>
      <c r="E4" s="12" t="str">
        <f aca="false">IF($C4="","",IFERROR(INDEX(Kulturen!$C$2:$C$81,MATCH($C4,Kulturen!$B$2:$B$81,0)),""))</f>
        <v/>
      </c>
      <c r="F4" s="18"/>
      <c r="G4" s="18"/>
    </row>
    <row r="5" customFormat="false" ht="15" hidden="false" customHeight="false" outlineLevel="0" collapsed="false">
      <c r="A5" s="21"/>
      <c r="B5" s="22" t="str">
        <f aca="false">IF($A5="","",WEEKNUM($A5,21))</f>
        <v/>
      </c>
      <c r="C5" s="18"/>
      <c r="D5" s="17"/>
      <c r="E5" s="12" t="str">
        <f aca="false">IF($C5="","",IFERROR(INDEX(Kulturen!$C$2:$C$81,MATCH($C5,Kulturen!$B$2:$B$81,0)),""))</f>
        <v/>
      </c>
      <c r="F5" s="18"/>
      <c r="G5" s="18"/>
    </row>
    <row r="6" customFormat="false" ht="15" hidden="false" customHeight="false" outlineLevel="0" collapsed="false">
      <c r="A6" s="21"/>
      <c r="B6" s="22" t="str">
        <f aca="false">IF($A6="","",WEEKNUM($A6,21))</f>
        <v/>
      </c>
      <c r="C6" s="18"/>
      <c r="D6" s="17"/>
      <c r="E6" s="12" t="str">
        <f aca="false">IF($C6="","",IFERROR(INDEX(Kulturen!$C$2:$C$81,MATCH($C6,Kulturen!$B$2:$B$81,0)),""))</f>
        <v/>
      </c>
      <c r="F6" s="18"/>
      <c r="G6" s="18"/>
    </row>
    <row r="7" customFormat="false" ht="15" hidden="false" customHeight="false" outlineLevel="0" collapsed="false">
      <c r="A7" s="21"/>
      <c r="B7" s="22" t="str">
        <f aca="false">IF($A7="","",WEEKNUM($A7,21))</f>
        <v/>
      </c>
      <c r="C7" s="18"/>
      <c r="D7" s="17"/>
      <c r="E7" s="12" t="str">
        <f aca="false">IF($C7="","",IFERROR(INDEX(Kulturen!$C$2:$C$81,MATCH($C7,Kulturen!$B$2:$B$81,0)),""))</f>
        <v/>
      </c>
      <c r="F7" s="18"/>
      <c r="G7" s="18"/>
    </row>
    <row r="8" customFormat="false" ht="15" hidden="false" customHeight="false" outlineLevel="0" collapsed="false">
      <c r="A8" s="21"/>
      <c r="B8" s="22" t="str">
        <f aca="false">IF($A8="","",WEEKNUM($A8,21))</f>
        <v/>
      </c>
      <c r="C8" s="18"/>
      <c r="D8" s="17"/>
      <c r="E8" s="12" t="str">
        <f aca="false">IF($C8="","",IFERROR(INDEX(Kulturen!$C$2:$C$81,MATCH($C8,Kulturen!$B$2:$B$81,0)),""))</f>
        <v/>
      </c>
      <c r="F8" s="18"/>
      <c r="G8" s="18"/>
    </row>
    <row r="9" customFormat="false" ht="15" hidden="false" customHeight="false" outlineLevel="0" collapsed="false">
      <c r="A9" s="21"/>
      <c r="B9" s="22" t="str">
        <f aca="false">IF($A9="","",WEEKNUM($A9,21))</f>
        <v/>
      </c>
      <c r="C9" s="18"/>
      <c r="D9" s="17"/>
      <c r="E9" s="12" t="str">
        <f aca="false">IF($C9="","",IFERROR(INDEX(Kulturen!$C$2:$C$81,MATCH($C9,Kulturen!$B$2:$B$81,0)),""))</f>
        <v/>
      </c>
      <c r="F9" s="18"/>
      <c r="G9" s="18"/>
    </row>
    <row r="10" customFormat="false" ht="15" hidden="false" customHeight="false" outlineLevel="0" collapsed="false">
      <c r="A10" s="21"/>
      <c r="B10" s="22" t="str">
        <f aca="false">IF($A10="","",WEEKNUM($A10,21))</f>
        <v/>
      </c>
      <c r="C10" s="18"/>
      <c r="D10" s="17"/>
      <c r="E10" s="12" t="str">
        <f aca="false">IF($C10="","",IFERROR(INDEX(Kulturen!$C$2:$C$81,MATCH($C10,Kulturen!$B$2:$B$81,0)),""))</f>
        <v/>
      </c>
      <c r="F10" s="18"/>
      <c r="G10" s="18"/>
    </row>
    <row r="11" customFormat="false" ht="15" hidden="false" customHeight="false" outlineLevel="0" collapsed="false">
      <c r="A11" s="21"/>
      <c r="B11" s="22" t="str">
        <f aca="false">IF($A11="","",WEEKNUM($A11,21))</f>
        <v/>
      </c>
      <c r="C11" s="18"/>
      <c r="D11" s="17"/>
      <c r="E11" s="12" t="str">
        <f aca="false">IF($C11="","",IFERROR(INDEX(Kulturen!$C$2:$C$81,MATCH($C11,Kulturen!$B$2:$B$81,0)),""))</f>
        <v/>
      </c>
      <c r="F11" s="18"/>
      <c r="G11" s="18"/>
    </row>
    <row r="12" customFormat="false" ht="15" hidden="false" customHeight="false" outlineLevel="0" collapsed="false">
      <c r="A12" s="21"/>
      <c r="B12" s="22" t="str">
        <f aca="false">IF($A12="","",WEEKNUM($A12,21))</f>
        <v/>
      </c>
      <c r="C12" s="18"/>
      <c r="D12" s="17"/>
      <c r="E12" s="12" t="str">
        <f aca="false">IF($C12="","",IFERROR(INDEX(Kulturen!$C$2:$C$81,MATCH($C12,Kulturen!$B$2:$B$81,0)),""))</f>
        <v/>
      </c>
      <c r="F12" s="18"/>
      <c r="G12" s="18"/>
    </row>
    <row r="13" customFormat="false" ht="15" hidden="false" customHeight="false" outlineLevel="0" collapsed="false">
      <c r="A13" s="21"/>
      <c r="B13" s="22" t="str">
        <f aca="false">IF($A13="","",WEEKNUM($A13,21))</f>
        <v/>
      </c>
      <c r="C13" s="18"/>
      <c r="D13" s="17"/>
      <c r="E13" s="12" t="str">
        <f aca="false">IF($C13="","",IFERROR(INDEX(Kulturen!$C$2:$C$81,MATCH($C13,Kulturen!$B$2:$B$81,0)),""))</f>
        <v/>
      </c>
      <c r="F13" s="18"/>
      <c r="G13" s="18"/>
    </row>
    <row r="14" customFormat="false" ht="15" hidden="false" customHeight="false" outlineLevel="0" collapsed="false">
      <c r="A14" s="21"/>
      <c r="B14" s="22" t="str">
        <f aca="false">IF($A14="","",WEEKNUM($A14,21))</f>
        <v/>
      </c>
      <c r="C14" s="18"/>
      <c r="D14" s="17"/>
      <c r="E14" s="12" t="str">
        <f aca="false">IF($C14="","",IFERROR(INDEX(Kulturen!$C$2:$C$81,MATCH($C14,Kulturen!$B$2:$B$81,0)),""))</f>
        <v/>
      </c>
      <c r="F14" s="18"/>
      <c r="G14" s="18"/>
    </row>
    <row r="15" customFormat="false" ht="15" hidden="false" customHeight="false" outlineLevel="0" collapsed="false">
      <c r="A15" s="21"/>
      <c r="B15" s="22" t="str">
        <f aca="false">IF($A15="","",WEEKNUM($A15,21))</f>
        <v/>
      </c>
      <c r="C15" s="18"/>
      <c r="D15" s="17"/>
      <c r="E15" s="12" t="str">
        <f aca="false">IF($C15="","",IFERROR(INDEX(Kulturen!$C$2:$C$81,MATCH($C15,Kulturen!$B$2:$B$81,0)),""))</f>
        <v/>
      </c>
      <c r="F15" s="18"/>
      <c r="G15" s="18"/>
    </row>
    <row r="16" customFormat="false" ht="15" hidden="false" customHeight="false" outlineLevel="0" collapsed="false">
      <c r="A16" s="21"/>
      <c r="B16" s="22" t="str">
        <f aca="false">IF($A16="","",WEEKNUM($A16,21))</f>
        <v/>
      </c>
      <c r="C16" s="18"/>
      <c r="D16" s="17"/>
      <c r="E16" s="12" t="str">
        <f aca="false">IF($C16="","",IFERROR(INDEX(Kulturen!$C$2:$C$81,MATCH($C16,Kulturen!$B$2:$B$81,0)),""))</f>
        <v/>
      </c>
      <c r="F16" s="18"/>
      <c r="G16" s="18"/>
    </row>
    <row r="17" customFormat="false" ht="15" hidden="false" customHeight="false" outlineLevel="0" collapsed="false">
      <c r="A17" s="21"/>
      <c r="B17" s="22" t="str">
        <f aca="false">IF($A17="","",WEEKNUM($A17,21))</f>
        <v/>
      </c>
      <c r="C17" s="18"/>
      <c r="D17" s="17"/>
      <c r="E17" s="12" t="str">
        <f aca="false">IF($C17="","",IFERROR(INDEX(Kulturen!$C$2:$C$81,MATCH($C17,Kulturen!$B$2:$B$81,0)),""))</f>
        <v/>
      </c>
      <c r="F17" s="18"/>
      <c r="G17" s="18"/>
    </row>
    <row r="18" customFormat="false" ht="15" hidden="false" customHeight="false" outlineLevel="0" collapsed="false">
      <c r="A18" s="21"/>
      <c r="B18" s="22" t="str">
        <f aca="false">IF($A18="","",WEEKNUM($A18,21))</f>
        <v/>
      </c>
      <c r="C18" s="18"/>
      <c r="D18" s="17"/>
      <c r="E18" s="12" t="str">
        <f aca="false">IF($C18="","",IFERROR(INDEX(Kulturen!$C$2:$C$81,MATCH($C18,Kulturen!$B$2:$B$81,0)),""))</f>
        <v/>
      </c>
      <c r="F18" s="18"/>
      <c r="G18" s="18"/>
    </row>
    <row r="19" customFormat="false" ht="15" hidden="false" customHeight="false" outlineLevel="0" collapsed="false">
      <c r="A19" s="21"/>
      <c r="B19" s="22" t="str">
        <f aca="false">IF($A19="","",WEEKNUM($A19,21))</f>
        <v/>
      </c>
      <c r="C19" s="18"/>
      <c r="D19" s="17"/>
      <c r="E19" s="12" t="str">
        <f aca="false">IF($C19="","",IFERROR(INDEX(Kulturen!$C$2:$C$81,MATCH($C19,Kulturen!$B$2:$B$81,0)),""))</f>
        <v/>
      </c>
      <c r="F19" s="18"/>
      <c r="G19" s="18"/>
    </row>
    <row r="20" customFormat="false" ht="15" hidden="false" customHeight="false" outlineLevel="0" collapsed="false">
      <c r="A20" s="21"/>
      <c r="B20" s="22" t="str">
        <f aca="false">IF($A20="","",WEEKNUM($A20,21))</f>
        <v/>
      </c>
      <c r="C20" s="18"/>
      <c r="D20" s="17"/>
      <c r="E20" s="12" t="str">
        <f aca="false">IF($C20="","",IFERROR(INDEX(Kulturen!$C$2:$C$81,MATCH($C20,Kulturen!$B$2:$B$81,0)),""))</f>
        <v/>
      </c>
      <c r="F20" s="18"/>
      <c r="G20" s="18"/>
    </row>
    <row r="21" customFormat="false" ht="15" hidden="false" customHeight="false" outlineLevel="0" collapsed="false">
      <c r="A21" s="21"/>
      <c r="B21" s="22" t="str">
        <f aca="false">IF($A21="","",WEEKNUM($A21,21))</f>
        <v/>
      </c>
      <c r="C21" s="18"/>
      <c r="D21" s="17"/>
      <c r="E21" s="12" t="str">
        <f aca="false">IF($C21="","",IFERROR(INDEX(Kulturen!$C$2:$C$81,MATCH($C21,Kulturen!$B$2:$B$81,0)),""))</f>
        <v/>
      </c>
      <c r="F21" s="18"/>
      <c r="G21" s="18"/>
    </row>
    <row r="22" customFormat="false" ht="15" hidden="false" customHeight="false" outlineLevel="0" collapsed="false">
      <c r="A22" s="21"/>
      <c r="B22" s="22" t="str">
        <f aca="false">IF($A22="","",WEEKNUM($A22,21))</f>
        <v/>
      </c>
      <c r="C22" s="18"/>
      <c r="D22" s="17"/>
      <c r="E22" s="12" t="str">
        <f aca="false">IF($C22="","",IFERROR(INDEX(Kulturen!$C$2:$C$81,MATCH($C22,Kulturen!$B$2:$B$81,0)),""))</f>
        <v/>
      </c>
      <c r="F22" s="18"/>
      <c r="G22" s="18"/>
    </row>
    <row r="23" customFormat="false" ht="15" hidden="false" customHeight="false" outlineLevel="0" collapsed="false">
      <c r="A23" s="21"/>
      <c r="B23" s="22" t="str">
        <f aca="false">IF($A23="","",WEEKNUM($A23,21))</f>
        <v/>
      </c>
      <c r="C23" s="18"/>
      <c r="D23" s="17"/>
      <c r="E23" s="12" t="str">
        <f aca="false">IF($C23="","",IFERROR(INDEX(Kulturen!$C$2:$C$81,MATCH($C23,Kulturen!$B$2:$B$81,0)),""))</f>
        <v/>
      </c>
      <c r="F23" s="18"/>
      <c r="G23" s="18"/>
    </row>
    <row r="24" customFormat="false" ht="15" hidden="false" customHeight="false" outlineLevel="0" collapsed="false">
      <c r="A24" s="21"/>
      <c r="B24" s="22" t="str">
        <f aca="false">IF($A24="","",WEEKNUM($A24,21))</f>
        <v/>
      </c>
      <c r="C24" s="18"/>
      <c r="D24" s="17"/>
      <c r="E24" s="12" t="str">
        <f aca="false">IF($C24="","",IFERROR(INDEX(Kulturen!$C$2:$C$81,MATCH($C24,Kulturen!$B$2:$B$81,0)),""))</f>
        <v/>
      </c>
      <c r="F24" s="18"/>
      <c r="G24" s="18"/>
    </row>
    <row r="25" customFormat="false" ht="15" hidden="false" customHeight="false" outlineLevel="0" collapsed="false">
      <c r="A25" s="21"/>
      <c r="B25" s="22" t="str">
        <f aca="false">IF($A25="","",WEEKNUM($A25,21))</f>
        <v/>
      </c>
      <c r="C25" s="18"/>
      <c r="D25" s="17"/>
      <c r="E25" s="12" t="str">
        <f aca="false">IF($C25="","",IFERROR(INDEX(Kulturen!$C$2:$C$81,MATCH($C25,Kulturen!$B$2:$B$81,0)),""))</f>
        <v/>
      </c>
      <c r="F25" s="18"/>
      <c r="G25" s="18"/>
    </row>
    <row r="26" customFormat="false" ht="15" hidden="false" customHeight="false" outlineLevel="0" collapsed="false">
      <c r="A26" s="21"/>
      <c r="B26" s="22" t="str">
        <f aca="false">IF($A26="","",WEEKNUM($A26,21))</f>
        <v/>
      </c>
      <c r="C26" s="18"/>
      <c r="D26" s="17"/>
      <c r="E26" s="12" t="str">
        <f aca="false">IF($C26="","",IFERROR(INDEX(Kulturen!$C$2:$C$81,MATCH($C26,Kulturen!$B$2:$B$81,0)),""))</f>
        <v/>
      </c>
      <c r="F26" s="18"/>
      <c r="G26" s="18"/>
    </row>
    <row r="27" customFormat="false" ht="15" hidden="false" customHeight="false" outlineLevel="0" collapsed="false">
      <c r="A27" s="21"/>
      <c r="B27" s="22" t="str">
        <f aca="false">IF($A27="","",WEEKNUM($A27,21))</f>
        <v/>
      </c>
      <c r="C27" s="18"/>
      <c r="D27" s="17"/>
      <c r="E27" s="12" t="str">
        <f aca="false">IF($C27="","",IFERROR(INDEX(Kulturen!$C$2:$C$81,MATCH($C27,Kulturen!$B$2:$B$81,0)),""))</f>
        <v/>
      </c>
      <c r="F27" s="18"/>
      <c r="G27" s="18"/>
    </row>
    <row r="28" customFormat="false" ht="15" hidden="false" customHeight="false" outlineLevel="0" collapsed="false">
      <c r="A28" s="21"/>
      <c r="B28" s="22" t="str">
        <f aca="false">IF($A28="","",WEEKNUM($A28,21))</f>
        <v/>
      </c>
      <c r="C28" s="18"/>
      <c r="D28" s="17"/>
      <c r="E28" s="12" t="str">
        <f aca="false">IF($C28="","",IFERROR(INDEX(Kulturen!$C$2:$C$81,MATCH($C28,Kulturen!$B$2:$B$81,0)),""))</f>
        <v/>
      </c>
      <c r="F28" s="18"/>
      <c r="G28" s="18"/>
    </row>
    <row r="29" customFormat="false" ht="15" hidden="false" customHeight="false" outlineLevel="0" collapsed="false">
      <c r="A29" s="21"/>
      <c r="B29" s="22" t="str">
        <f aca="false">IF($A29="","",WEEKNUM($A29,21))</f>
        <v/>
      </c>
      <c r="C29" s="18"/>
      <c r="D29" s="17"/>
      <c r="E29" s="12" t="str">
        <f aca="false">IF($C29="","",IFERROR(INDEX(Kulturen!$C$2:$C$81,MATCH($C29,Kulturen!$B$2:$B$81,0)),""))</f>
        <v/>
      </c>
      <c r="F29" s="18"/>
      <c r="G29" s="18"/>
    </row>
    <row r="30" customFormat="false" ht="15" hidden="false" customHeight="false" outlineLevel="0" collapsed="false">
      <c r="A30" s="21"/>
      <c r="B30" s="22" t="str">
        <f aca="false">IF($A30="","",WEEKNUM($A30,21))</f>
        <v/>
      </c>
      <c r="C30" s="18"/>
      <c r="D30" s="17"/>
      <c r="E30" s="12" t="str">
        <f aca="false">IF($C30="","",IFERROR(INDEX(Kulturen!$C$2:$C$81,MATCH($C30,Kulturen!$B$2:$B$81,0)),""))</f>
        <v/>
      </c>
      <c r="F30" s="18"/>
      <c r="G30" s="18"/>
    </row>
    <row r="31" customFormat="false" ht="15" hidden="false" customHeight="false" outlineLevel="0" collapsed="false">
      <c r="A31" s="21"/>
      <c r="B31" s="22" t="str">
        <f aca="false">IF($A31="","",WEEKNUM($A31,21))</f>
        <v/>
      </c>
      <c r="C31" s="18"/>
      <c r="D31" s="17"/>
      <c r="E31" s="12" t="str">
        <f aca="false">IF($C31="","",IFERROR(INDEX(Kulturen!$C$2:$C$81,MATCH($C31,Kulturen!$B$2:$B$81,0)),""))</f>
        <v/>
      </c>
      <c r="F31" s="18"/>
      <c r="G31" s="18"/>
    </row>
    <row r="32" customFormat="false" ht="15" hidden="false" customHeight="false" outlineLevel="0" collapsed="false">
      <c r="A32" s="21"/>
      <c r="B32" s="22" t="str">
        <f aca="false">IF($A32="","",WEEKNUM($A32,21))</f>
        <v/>
      </c>
      <c r="C32" s="18"/>
      <c r="D32" s="17"/>
      <c r="E32" s="12" t="str">
        <f aca="false">IF($C32="","",IFERROR(INDEX(Kulturen!$C$2:$C$81,MATCH($C32,Kulturen!$B$2:$B$81,0)),""))</f>
        <v/>
      </c>
      <c r="F32" s="18"/>
      <c r="G32" s="18"/>
    </row>
    <row r="33" customFormat="false" ht="15" hidden="false" customHeight="false" outlineLevel="0" collapsed="false">
      <c r="A33" s="21"/>
      <c r="B33" s="22" t="str">
        <f aca="false">IF($A33="","",WEEKNUM($A33,21))</f>
        <v/>
      </c>
      <c r="C33" s="18"/>
      <c r="D33" s="17"/>
      <c r="E33" s="12" t="str">
        <f aca="false">IF($C33="","",IFERROR(INDEX(Kulturen!$C$2:$C$81,MATCH($C33,Kulturen!$B$2:$B$81,0)),""))</f>
        <v/>
      </c>
      <c r="F33" s="18"/>
      <c r="G33" s="18"/>
    </row>
    <row r="34" customFormat="false" ht="15" hidden="false" customHeight="false" outlineLevel="0" collapsed="false">
      <c r="A34" s="21"/>
      <c r="B34" s="22" t="str">
        <f aca="false">IF($A34="","",WEEKNUM($A34,21))</f>
        <v/>
      </c>
      <c r="C34" s="18"/>
      <c r="D34" s="17"/>
      <c r="E34" s="12" t="str">
        <f aca="false">IF($C34="","",IFERROR(INDEX(Kulturen!$C$2:$C$81,MATCH($C34,Kulturen!$B$2:$B$81,0)),""))</f>
        <v/>
      </c>
      <c r="F34" s="18"/>
      <c r="G34" s="18"/>
    </row>
    <row r="35" customFormat="false" ht="15" hidden="false" customHeight="false" outlineLevel="0" collapsed="false">
      <c r="A35" s="21"/>
      <c r="B35" s="22" t="str">
        <f aca="false">IF($A35="","",WEEKNUM($A35,21))</f>
        <v/>
      </c>
      <c r="C35" s="18"/>
      <c r="D35" s="17"/>
      <c r="E35" s="12" t="str">
        <f aca="false">IF($C35="","",IFERROR(INDEX(Kulturen!$C$2:$C$81,MATCH($C35,Kulturen!$B$2:$B$81,0)),""))</f>
        <v/>
      </c>
      <c r="F35" s="18"/>
      <c r="G35" s="18"/>
    </row>
    <row r="36" customFormat="false" ht="15" hidden="false" customHeight="false" outlineLevel="0" collapsed="false">
      <c r="A36" s="21"/>
      <c r="B36" s="22" t="str">
        <f aca="false">IF($A36="","",WEEKNUM($A36,21))</f>
        <v/>
      </c>
      <c r="C36" s="18"/>
      <c r="D36" s="17"/>
      <c r="E36" s="12" t="str">
        <f aca="false">IF($C36="","",IFERROR(INDEX(Kulturen!$C$2:$C$81,MATCH($C36,Kulturen!$B$2:$B$81,0)),""))</f>
        <v/>
      </c>
      <c r="F36" s="18"/>
      <c r="G36" s="18"/>
    </row>
    <row r="37" customFormat="false" ht="15" hidden="false" customHeight="false" outlineLevel="0" collapsed="false">
      <c r="A37" s="21"/>
      <c r="B37" s="22" t="str">
        <f aca="false">IF($A37="","",WEEKNUM($A37,21))</f>
        <v/>
      </c>
      <c r="C37" s="18"/>
      <c r="D37" s="17"/>
      <c r="E37" s="12" t="str">
        <f aca="false">IF($C37="","",IFERROR(INDEX(Kulturen!$C$2:$C$81,MATCH($C37,Kulturen!$B$2:$B$81,0)),""))</f>
        <v/>
      </c>
      <c r="F37" s="18"/>
      <c r="G37" s="18"/>
    </row>
    <row r="38" customFormat="false" ht="15" hidden="false" customHeight="false" outlineLevel="0" collapsed="false">
      <c r="A38" s="21"/>
      <c r="B38" s="22" t="str">
        <f aca="false">IF($A38="","",WEEKNUM($A38,21))</f>
        <v/>
      </c>
      <c r="C38" s="18"/>
      <c r="D38" s="17"/>
      <c r="E38" s="12" t="str">
        <f aca="false">IF($C38="","",IFERROR(INDEX(Kulturen!$C$2:$C$81,MATCH($C38,Kulturen!$B$2:$B$81,0)),""))</f>
        <v/>
      </c>
      <c r="F38" s="18"/>
      <c r="G38" s="18"/>
    </row>
    <row r="39" customFormat="false" ht="15" hidden="false" customHeight="false" outlineLevel="0" collapsed="false">
      <c r="A39" s="21"/>
      <c r="B39" s="22" t="str">
        <f aca="false">IF($A39="","",WEEKNUM($A39,21))</f>
        <v/>
      </c>
      <c r="C39" s="18"/>
      <c r="D39" s="17"/>
      <c r="E39" s="12" t="str">
        <f aca="false">IF($C39="","",IFERROR(INDEX(Kulturen!$C$2:$C$81,MATCH($C39,Kulturen!$B$2:$B$81,0)),""))</f>
        <v/>
      </c>
      <c r="F39" s="18"/>
      <c r="G39" s="18"/>
    </row>
    <row r="40" customFormat="false" ht="15" hidden="false" customHeight="false" outlineLevel="0" collapsed="false">
      <c r="A40" s="21"/>
      <c r="B40" s="22" t="str">
        <f aca="false">IF($A40="","",WEEKNUM($A40,21))</f>
        <v/>
      </c>
      <c r="C40" s="18"/>
      <c r="D40" s="17"/>
      <c r="E40" s="12" t="str">
        <f aca="false">IF($C40="","",IFERROR(INDEX(Kulturen!$C$2:$C$81,MATCH($C40,Kulturen!$B$2:$B$81,0)),""))</f>
        <v/>
      </c>
      <c r="F40" s="18"/>
      <c r="G40" s="18"/>
    </row>
    <row r="41" customFormat="false" ht="15" hidden="false" customHeight="false" outlineLevel="0" collapsed="false">
      <c r="A41" s="21"/>
      <c r="B41" s="22" t="str">
        <f aca="false">IF($A41="","",WEEKNUM($A41,21))</f>
        <v/>
      </c>
      <c r="C41" s="18"/>
      <c r="D41" s="17"/>
      <c r="E41" s="12" t="str">
        <f aca="false">IF($C41="","",IFERROR(INDEX(Kulturen!$C$2:$C$81,MATCH($C41,Kulturen!$B$2:$B$81,0)),""))</f>
        <v/>
      </c>
      <c r="F41" s="18"/>
      <c r="G41" s="18"/>
    </row>
    <row r="42" customFormat="false" ht="15" hidden="false" customHeight="false" outlineLevel="0" collapsed="false">
      <c r="A42" s="21"/>
      <c r="B42" s="22" t="str">
        <f aca="false">IF($A42="","",WEEKNUM($A42,21))</f>
        <v/>
      </c>
      <c r="C42" s="18"/>
      <c r="D42" s="17"/>
      <c r="E42" s="12" t="str">
        <f aca="false">IF($C42="","",IFERROR(INDEX(Kulturen!$C$2:$C$81,MATCH($C42,Kulturen!$B$2:$B$81,0)),""))</f>
        <v/>
      </c>
      <c r="F42" s="18"/>
      <c r="G42" s="18"/>
    </row>
    <row r="43" customFormat="false" ht="15" hidden="false" customHeight="false" outlineLevel="0" collapsed="false">
      <c r="A43" s="21"/>
      <c r="B43" s="22" t="str">
        <f aca="false">IF($A43="","",WEEKNUM($A43,21))</f>
        <v/>
      </c>
      <c r="C43" s="18"/>
      <c r="D43" s="17"/>
      <c r="E43" s="12" t="str">
        <f aca="false">IF($C43="","",IFERROR(INDEX(Kulturen!$C$2:$C$81,MATCH($C43,Kulturen!$B$2:$B$81,0)),""))</f>
        <v/>
      </c>
      <c r="F43" s="18"/>
      <c r="G43" s="18"/>
    </row>
    <row r="44" customFormat="false" ht="15" hidden="false" customHeight="false" outlineLevel="0" collapsed="false">
      <c r="A44" s="21"/>
      <c r="B44" s="22" t="str">
        <f aca="false">IF($A44="","",WEEKNUM($A44,21))</f>
        <v/>
      </c>
      <c r="C44" s="18"/>
      <c r="D44" s="17"/>
      <c r="E44" s="12" t="str">
        <f aca="false">IF($C44="","",IFERROR(INDEX(Kulturen!$C$2:$C$81,MATCH($C44,Kulturen!$B$2:$B$81,0)),""))</f>
        <v/>
      </c>
      <c r="F44" s="18"/>
      <c r="G44" s="18"/>
    </row>
    <row r="45" customFormat="false" ht="15" hidden="false" customHeight="false" outlineLevel="0" collapsed="false">
      <c r="A45" s="21"/>
      <c r="B45" s="22" t="str">
        <f aca="false">IF($A45="","",WEEKNUM($A45,21))</f>
        <v/>
      </c>
      <c r="C45" s="18"/>
      <c r="D45" s="17"/>
      <c r="E45" s="12" t="str">
        <f aca="false">IF($C45="","",IFERROR(INDEX(Kulturen!$C$2:$C$81,MATCH($C45,Kulturen!$B$2:$B$81,0)),""))</f>
        <v/>
      </c>
      <c r="F45" s="18"/>
      <c r="G45" s="18"/>
    </row>
    <row r="46" customFormat="false" ht="15" hidden="false" customHeight="false" outlineLevel="0" collapsed="false">
      <c r="A46" s="21"/>
      <c r="B46" s="22" t="str">
        <f aca="false">IF($A46="","",WEEKNUM($A46,21))</f>
        <v/>
      </c>
      <c r="C46" s="18"/>
      <c r="D46" s="17"/>
      <c r="E46" s="12" t="str">
        <f aca="false">IF($C46="","",IFERROR(INDEX(Kulturen!$C$2:$C$81,MATCH($C46,Kulturen!$B$2:$B$81,0)),""))</f>
        <v/>
      </c>
      <c r="F46" s="18"/>
      <c r="G46" s="18"/>
    </row>
    <row r="47" customFormat="false" ht="15" hidden="false" customHeight="false" outlineLevel="0" collapsed="false">
      <c r="A47" s="21"/>
      <c r="B47" s="22" t="str">
        <f aca="false">IF($A47="","",WEEKNUM($A47,21))</f>
        <v/>
      </c>
      <c r="C47" s="18"/>
      <c r="D47" s="17"/>
      <c r="E47" s="12" t="str">
        <f aca="false">IF($C47="","",IFERROR(INDEX(Kulturen!$C$2:$C$81,MATCH($C47,Kulturen!$B$2:$B$81,0)),""))</f>
        <v/>
      </c>
      <c r="F47" s="18"/>
      <c r="G47" s="18"/>
    </row>
    <row r="48" customFormat="false" ht="15" hidden="false" customHeight="false" outlineLevel="0" collapsed="false">
      <c r="A48" s="21"/>
      <c r="B48" s="22" t="str">
        <f aca="false">IF($A48="","",WEEKNUM($A48,21))</f>
        <v/>
      </c>
      <c r="C48" s="18"/>
      <c r="D48" s="17"/>
      <c r="E48" s="12" t="str">
        <f aca="false">IF($C48="","",IFERROR(INDEX(Kulturen!$C$2:$C$81,MATCH($C48,Kulturen!$B$2:$B$81,0)),""))</f>
        <v/>
      </c>
      <c r="F48" s="18"/>
      <c r="G48" s="18"/>
    </row>
    <row r="49" customFormat="false" ht="15" hidden="false" customHeight="false" outlineLevel="0" collapsed="false">
      <c r="A49" s="21"/>
      <c r="B49" s="22" t="str">
        <f aca="false">IF($A49="","",WEEKNUM($A49,21))</f>
        <v/>
      </c>
      <c r="C49" s="18"/>
      <c r="D49" s="17"/>
      <c r="E49" s="12" t="str">
        <f aca="false">IF($C49="","",IFERROR(INDEX(Kulturen!$C$2:$C$81,MATCH($C49,Kulturen!$B$2:$B$81,0)),""))</f>
        <v/>
      </c>
      <c r="F49" s="18"/>
      <c r="G49" s="18"/>
    </row>
    <row r="50" customFormat="false" ht="15" hidden="false" customHeight="false" outlineLevel="0" collapsed="false">
      <c r="A50" s="21"/>
      <c r="B50" s="22" t="str">
        <f aca="false">IF($A50="","",WEEKNUM($A50,21))</f>
        <v/>
      </c>
      <c r="C50" s="18"/>
      <c r="D50" s="17"/>
      <c r="E50" s="12" t="str">
        <f aca="false">IF($C50="","",IFERROR(INDEX(Kulturen!$C$2:$C$81,MATCH($C50,Kulturen!$B$2:$B$81,0)),""))</f>
        <v/>
      </c>
      <c r="F50" s="18"/>
      <c r="G50" s="18"/>
    </row>
    <row r="51" customFormat="false" ht="15" hidden="false" customHeight="false" outlineLevel="0" collapsed="false">
      <c r="A51" s="21"/>
      <c r="B51" s="22" t="str">
        <f aca="false">IF($A51="","",WEEKNUM($A51,21))</f>
        <v/>
      </c>
      <c r="C51" s="18"/>
      <c r="D51" s="17"/>
      <c r="E51" s="12" t="str">
        <f aca="false">IF($C51="","",IFERROR(INDEX(Kulturen!$C$2:$C$81,MATCH($C51,Kulturen!$B$2:$B$81,0)),""))</f>
        <v/>
      </c>
      <c r="F51" s="18"/>
      <c r="G51" s="18"/>
    </row>
    <row r="52" customFormat="false" ht="15" hidden="false" customHeight="false" outlineLevel="0" collapsed="false">
      <c r="A52" s="21"/>
      <c r="B52" s="22" t="str">
        <f aca="false">IF($A52="","",WEEKNUM($A52,21))</f>
        <v/>
      </c>
      <c r="C52" s="18"/>
      <c r="D52" s="17"/>
      <c r="E52" s="12" t="str">
        <f aca="false">IF($C52="","",IFERROR(INDEX(Kulturen!$C$2:$C$81,MATCH($C52,Kulturen!$B$2:$B$81,0)),""))</f>
        <v/>
      </c>
      <c r="F52" s="18"/>
      <c r="G52" s="18"/>
    </row>
    <row r="53" customFormat="false" ht="15" hidden="false" customHeight="false" outlineLevel="0" collapsed="false">
      <c r="A53" s="21"/>
      <c r="B53" s="22" t="str">
        <f aca="false">IF($A53="","",WEEKNUM($A53,21))</f>
        <v/>
      </c>
      <c r="C53" s="18"/>
      <c r="D53" s="17"/>
      <c r="E53" s="12" t="str">
        <f aca="false">IF($C53="","",IFERROR(INDEX(Kulturen!$C$2:$C$81,MATCH($C53,Kulturen!$B$2:$B$81,0)),""))</f>
        <v/>
      </c>
      <c r="F53" s="18"/>
      <c r="G53" s="18"/>
    </row>
    <row r="54" customFormat="false" ht="15" hidden="false" customHeight="false" outlineLevel="0" collapsed="false">
      <c r="A54" s="21"/>
      <c r="B54" s="22" t="str">
        <f aca="false">IF($A54="","",WEEKNUM($A54,21))</f>
        <v/>
      </c>
      <c r="C54" s="18"/>
      <c r="D54" s="17"/>
      <c r="E54" s="12" t="str">
        <f aca="false">IF($C54="","",IFERROR(INDEX(Kulturen!$C$2:$C$81,MATCH($C54,Kulturen!$B$2:$B$81,0)),""))</f>
        <v/>
      </c>
      <c r="F54" s="18"/>
      <c r="G54" s="18"/>
    </row>
    <row r="55" customFormat="false" ht="15" hidden="false" customHeight="false" outlineLevel="0" collapsed="false">
      <c r="A55" s="21"/>
      <c r="B55" s="22" t="str">
        <f aca="false">IF($A55="","",WEEKNUM($A55,21))</f>
        <v/>
      </c>
      <c r="C55" s="18"/>
      <c r="D55" s="17"/>
      <c r="E55" s="12" t="str">
        <f aca="false">IF($C55="","",IFERROR(INDEX(Kulturen!$C$2:$C$81,MATCH($C55,Kulturen!$B$2:$B$81,0)),""))</f>
        <v/>
      </c>
      <c r="F55" s="18"/>
      <c r="G55" s="18"/>
    </row>
    <row r="56" customFormat="false" ht="15" hidden="false" customHeight="false" outlineLevel="0" collapsed="false">
      <c r="A56" s="21"/>
      <c r="B56" s="22" t="str">
        <f aca="false">IF($A56="","",WEEKNUM($A56,21))</f>
        <v/>
      </c>
      <c r="C56" s="18"/>
      <c r="D56" s="17"/>
      <c r="E56" s="12" t="str">
        <f aca="false">IF($C56="","",IFERROR(INDEX(Kulturen!$C$2:$C$81,MATCH($C56,Kulturen!$B$2:$B$81,0)),""))</f>
        <v/>
      </c>
      <c r="F56" s="18"/>
      <c r="G56" s="18"/>
    </row>
    <row r="57" customFormat="false" ht="15" hidden="false" customHeight="false" outlineLevel="0" collapsed="false">
      <c r="A57" s="21"/>
      <c r="B57" s="22" t="str">
        <f aca="false">IF($A57="","",WEEKNUM($A57,21))</f>
        <v/>
      </c>
      <c r="C57" s="18"/>
      <c r="D57" s="17"/>
      <c r="E57" s="12" t="str">
        <f aca="false">IF($C57="","",IFERROR(INDEX(Kulturen!$C$2:$C$81,MATCH($C57,Kulturen!$B$2:$B$81,0)),""))</f>
        <v/>
      </c>
      <c r="F57" s="18"/>
      <c r="G57" s="18"/>
    </row>
    <row r="58" customFormat="false" ht="15" hidden="false" customHeight="false" outlineLevel="0" collapsed="false">
      <c r="A58" s="21"/>
      <c r="B58" s="22" t="str">
        <f aca="false">IF($A58="","",WEEKNUM($A58,21))</f>
        <v/>
      </c>
      <c r="C58" s="18"/>
      <c r="D58" s="17"/>
      <c r="E58" s="12" t="str">
        <f aca="false">IF($C58="","",IFERROR(INDEX(Kulturen!$C$2:$C$81,MATCH($C58,Kulturen!$B$2:$B$81,0)),""))</f>
        <v/>
      </c>
      <c r="F58" s="18"/>
      <c r="G58" s="18"/>
    </row>
    <row r="59" customFormat="false" ht="15" hidden="false" customHeight="false" outlineLevel="0" collapsed="false">
      <c r="A59" s="21"/>
      <c r="B59" s="22" t="str">
        <f aca="false">IF($A59="","",WEEKNUM($A59,21))</f>
        <v/>
      </c>
      <c r="C59" s="18"/>
      <c r="D59" s="17"/>
      <c r="E59" s="12" t="str">
        <f aca="false">IF($C59="","",IFERROR(INDEX(Kulturen!$C$2:$C$81,MATCH($C59,Kulturen!$B$2:$B$81,0)),""))</f>
        <v/>
      </c>
      <c r="F59" s="18"/>
      <c r="G59" s="18"/>
    </row>
    <row r="60" customFormat="false" ht="15" hidden="false" customHeight="false" outlineLevel="0" collapsed="false">
      <c r="A60" s="21"/>
      <c r="B60" s="22" t="str">
        <f aca="false">IF($A60="","",WEEKNUM($A60,21))</f>
        <v/>
      </c>
      <c r="C60" s="18"/>
      <c r="D60" s="17"/>
      <c r="E60" s="12" t="str">
        <f aca="false">IF($C60="","",IFERROR(INDEX(Kulturen!$C$2:$C$81,MATCH($C60,Kulturen!$B$2:$B$81,0)),""))</f>
        <v/>
      </c>
      <c r="F60" s="18"/>
      <c r="G60" s="18"/>
    </row>
    <row r="61" customFormat="false" ht="15" hidden="false" customHeight="false" outlineLevel="0" collapsed="false">
      <c r="A61" s="21"/>
      <c r="B61" s="22" t="str">
        <f aca="false">IF($A61="","",WEEKNUM($A61,21))</f>
        <v/>
      </c>
      <c r="C61" s="18"/>
      <c r="D61" s="17"/>
      <c r="E61" s="12" t="str">
        <f aca="false">IF($C61="","",IFERROR(INDEX(Kulturen!$C$2:$C$81,MATCH($C61,Kulturen!$B$2:$B$81,0)),""))</f>
        <v/>
      </c>
      <c r="F61" s="18"/>
      <c r="G61" s="18"/>
    </row>
    <row r="62" customFormat="false" ht="15" hidden="false" customHeight="false" outlineLevel="0" collapsed="false">
      <c r="A62" s="21"/>
      <c r="B62" s="22" t="str">
        <f aca="false">IF($A62="","",WEEKNUM($A62,21))</f>
        <v/>
      </c>
      <c r="C62" s="18"/>
      <c r="D62" s="17"/>
      <c r="E62" s="12" t="str">
        <f aca="false">IF($C62="","",IFERROR(INDEX(Kulturen!$C$2:$C$81,MATCH($C62,Kulturen!$B$2:$B$81,0)),""))</f>
        <v/>
      </c>
      <c r="F62" s="18"/>
      <c r="G62" s="18"/>
    </row>
    <row r="63" customFormat="false" ht="15" hidden="false" customHeight="false" outlineLevel="0" collapsed="false">
      <c r="A63" s="21"/>
      <c r="B63" s="22" t="str">
        <f aca="false">IF($A63="","",WEEKNUM($A63,21))</f>
        <v/>
      </c>
      <c r="C63" s="18"/>
      <c r="D63" s="17"/>
      <c r="E63" s="12" t="str">
        <f aca="false">IF($C63="","",IFERROR(INDEX(Kulturen!$C$2:$C$81,MATCH($C63,Kulturen!$B$2:$B$81,0)),""))</f>
        <v/>
      </c>
      <c r="F63" s="18"/>
      <c r="G63" s="18"/>
    </row>
    <row r="64" customFormat="false" ht="15" hidden="false" customHeight="false" outlineLevel="0" collapsed="false">
      <c r="A64" s="21"/>
      <c r="B64" s="22" t="str">
        <f aca="false">IF($A64="","",WEEKNUM($A64,21))</f>
        <v/>
      </c>
      <c r="C64" s="18"/>
      <c r="D64" s="17"/>
      <c r="E64" s="12" t="str">
        <f aca="false">IF($C64="","",IFERROR(INDEX(Kulturen!$C$2:$C$81,MATCH($C64,Kulturen!$B$2:$B$81,0)),""))</f>
        <v/>
      </c>
      <c r="F64" s="18"/>
      <c r="G64" s="18"/>
    </row>
    <row r="65" customFormat="false" ht="15" hidden="false" customHeight="false" outlineLevel="0" collapsed="false">
      <c r="A65" s="21"/>
      <c r="B65" s="22" t="str">
        <f aca="false">IF($A65="","",WEEKNUM($A65,21))</f>
        <v/>
      </c>
      <c r="C65" s="18"/>
      <c r="D65" s="17"/>
      <c r="E65" s="12" t="str">
        <f aca="false">IF($C65="","",IFERROR(INDEX(Kulturen!$C$2:$C$81,MATCH($C65,Kulturen!$B$2:$B$81,0)),""))</f>
        <v/>
      </c>
      <c r="F65" s="18"/>
      <c r="G65" s="18"/>
    </row>
    <row r="66" customFormat="false" ht="15" hidden="false" customHeight="false" outlineLevel="0" collapsed="false">
      <c r="A66" s="21"/>
      <c r="B66" s="22" t="str">
        <f aca="false">IF($A66="","",WEEKNUM($A66,21))</f>
        <v/>
      </c>
      <c r="C66" s="18"/>
      <c r="D66" s="17"/>
      <c r="E66" s="12" t="str">
        <f aca="false">IF($C66="","",IFERROR(INDEX(Kulturen!$C$2:$C$81,MATCH($C66,Kulturen!$B$2:$B$81,0)),""))</f>
        <v/>
      </c>
      <c r="F66" s="18"/>
      <c r="G66" s="18"/>
    </row>
    <row r="67" customFormat="false" ht="15" hidden="false" customHeight="false" outlineLevel="0" collapsed="false">
      <c r="A67" s="21"/>
      <c r="B67" s="22" t="str">
        <f aca="false">IF($A67="","",WEEKNUM($A67,21))</f>
        <v/>
      </c>
      <c r="C67" s="18"/>
      <c r="D67" s="17"/>
      <c r="E67" s="12" t="str">
        <f aca="false">IF($C67="","",IFERROR(INDEX(Kulturen!$C$2:$C$81,MATCH($C67,Kulturen!$B$2:$B$81,0)),""))</f>
        <v/>
      </c>
      <c r="F67" s="18"/>
      <c r="G67" s="18"/>
    </row>
    <row r="68" customFormat="false" ht="15" hidden="false" customHeight="false" outlineLevel="0" collapsed="false">
      <c r="A68" s="21"/>
      <c r="B68" s="22" t="str">
        <f aca="false">IF($A68="","",WEEKNUM($A68,21))</f>
        <v/>
      </c>
      <c r="C68" s="18"/>
      <c r="D68" s="17"/>
      <c r="E68" s="12" t="str">
        <f aca="false">IF($C68="","",IFERROR(INDEX(Kulturen!$C$2:$C$81,MATCH($C68,Kulturen!$B$2:$B$81,0)),""))</f>
        <v/>
      </c>
      <c r="F68" s="18"/>
      <c r="G68" s="18"/>
    </row>
    <row r="69" customFormat="false" ht="15" hidden="false" customHeight="false" outlineLevel="0" collapsed="false">
      <c r="A69" s="21"/>
      <c r="B69" s="22" t="str">
        <f aca="false">IF($A69="","",WEEKNUM($A69,21))</f>
        <v/>
      </c>
      <c r="C69" s="18"/>
      <c r="D69" s="17"/>
      <c r="E69" s="12" t="str">
        <f aca="false">IF($C69="","",IFERROR(INDEX(Kulturen!$C$2:$C$81,MATCH($C69,Kulturen!$B$2:$B$81,0)),""))</f>
        <v/>
      </c>
      <c r="F69" s="18"/>
      <c r="G69" s="18"/>
    </row>
    <row r="70" customFormat="false" ht="15" hidden="false" customHeight="false" outlineLevel="0" collapsed="false">
      <c r="A70" s="21"/>
      <c r="B70" s="22" t="str">
        <f aca="false">IF($A70="","",WEEKNUM($A70,21))</f>
        <v/>
      </c>
      <c r="C70" s="18"/>
      <c r="D70" s="17"/>
      <c r="E70" s="12" t="str">
        <f aca="false">IF($C70="","",IFERROR(INDEX(Kulturen!$C$2:$C$81,MATCH($C70,Kulturen!$B$2:$B$81,0)),""))</f>
        <v/>
      </c>
      <c r="F70" s="18"/>
      <c r="G70" s="18"/>
    </row>
    <row r="71" customFormat="false" ht="15" hidden="false" customHeight="false" outlineLevel="0" collapsed="false">
      <c r="A71" s="21"/>
      <c r="B71" s="22" t="str">
        <f aca="false">IF($A71="","",WEEKNUM($A71,21))</f>
        <v/>
      </c>
      <c r="C71" s="18"/>
      <c r="D71" s="17"/>
      <c r="E71" s="12" t="str">
        <f aca="false">IF($C71="","",IFERROR(INDEX(Kulturen!$C$2:$C$81,MATCH($C71,Kulturen!$B$2:$B$81,0)),""))</f>
        <v/>
      </c>
      <c r="F71" s="18"/>
      <c r="G71" s="18"/>
    </row>
    <row r="72" customFormat="false" ht="15" hidden="false" customHeight="false" outlineLevel="0" collapsed="false">
      <c r="A72" s="21"/>
      <c r="B72" s="22" t="str">
        <f aca="false">IF($A72="","",WEEKNUM($A72,21))</f>
        <v/>
      </c>
      <c r="C72" s="18"/>
      <c r="D72" s="17"/>
      <c r="E72" s="12" t="str">
        <f aca="false">IF($C72="","",IFERROR(INDEX(Kulturen!$C$2:$C$81,MATCH($C72,Kulturen!$B$2:$B$81,0)),""))</f>
        <v/>
      </c>
      <c r="F72" s="18"/>
      <c r="G72" s="18"/>
    </row>
    <row r="73" customFormat="false" ht="15" hidden="false" customHeight="false" outlineLevel="0" collapsed="false">
      <c r="A73" s="21"/>
      <c r="B73" s="22" t="str">
        <f aca="false">IF($A73="","",WEEKNUM($A73,21))</f>
        <v/>
      </c>
      <c r="C73" s="18"/>
      <c r="D73" s="17"/>
      <c r="E73" s="12" t="str">
        <f aca="false">IF($C73="","",IFERROR(INDEX(Kulturen!$C$2:$C$81,MATCH($C73,Kulturen!$B$2:$B$81,0)),""))</f>
        <v/>
      </c>
      <c r="F73" s="18"/>
      <c r="G73" s="18"/>
    </row>
    <row r="74" customFormat="false" ht="15" hidden="false" customHeight="false" outlineLevel="0" collapsed="false">
      <c r="A74" s="21"/>
      <c r="B74" s="22" t="str">
        <f aca="false">IF($A74="","",WEEKNUM($A74,21))</f>
        <v/>
      </c>
      <c r="C74" s="18"/>
      <c r="D74" s="17"/>
      <c r="E74" s="12" t="str">
        <f aca="false">IF($C74="","",IFERROR(INDEX(Kulturen!$C$2:$C$81,MATCH($C74,Kulturen!$B$2:$B$81,0)),""))</f>
        <v/>
      </c>
      <c r="F74" s="18"/>
      <c r="G74" s="18"/>
    </row>
    <row r="75" customFormat="false" ht="15" hidden="false" customHeight="false" outlineLevel="0" collapsed="false">
      <c r="A75" s="21"/>
      <c r="B75" s="22" t="str">
        <f aca="false">IF($A75="","",WEEKNUM($A75,21))</f>
        <v/>
      </c>
      <c r="C75" s="18"/>
      <c r="D75" s="17"/>
      <c r="E75" s="12" t="str">
        <f aca="false">IF($C75="","",IFERROR(INDEX(Kulturen!$C$2:$C$81,MATCH($C75,Kulturen!$B$2:$B$81,0)),""))</f>
        <v/>
      </c>
      <c r="F75" s="18"/>
      <c r="G75" s="18"/>
    </row>
    <row r="76" customFormat="false" ht="15" hidden="false" customHeight="false" outlineLevel="0" collapsed="false">
      <c r="A76" s="21"/>
      <c r="B76" s="22" t="str">
        <f aca="false">IF($A76="","",WEEKNUM($A76,21))</f>
        <v/>
      </c>
      <c r="C76" s="18"/>
      <c r="D76" s="17"/>
      <c r="E76" s="12" t="str">
        <f aca="false">IF($C76="","",IFERROR(INDEX(Kulturen!$C$2:$C$81,MATCH($C76,Kulturen!$B$2:$B$81,0)),""))</f>
        <v/>
      </c>
      <c r="F76" s="18"/>
      <c r="G76" s="18"/>
    </row>
    <row r="77" customFormat="false" ht="15" hidden="false" customHeight="false" outlineLevel="0" collapsed="false">
      <c r="A77" s="21"/>
      <c r="B77" s="22" t="str">
        <f aca="false">IF($A77="","",WEEKNUM($A77,21))</f>
        <v/>
      </c>
      <c r="C77" s="18"/>
      <c r="D77" s="17"/>
      <c r="E77" s="12" t="str">
        <f aca="false">IF($C77="","",IFERROR(INDEX(Kulturen!$C$2:$C$81,MATCH($C77,Kulturen!$B$2:$B$81,0)),""))</f>
        <v/>
      </c>
      <c r="F77" s="18"/>
      <c r="G77" s="18"/>
    </row>
    <row r="78" customFormat="false" ht="15" hidden="false" customHeight="false" outlineLevel="0" collapsed="false">
      <c r="A78" s="21"/>
      <c r="B78" s="22" t="str">
        <f aca="false">IF($A78="","",WEEKNUM($A78,21))</f>
        <v/>
      </c>
      <c r="C78" s="18"/>
      <c r="D78" s="17"/>
      <c r="E78" s="12" t="str">
        <f aca="false">IF($C78="","",IFERROR(INDEX(Kulturen!$C$2:$C$81,MATCH($C78,Kulturen!$B$2:$B$81,0)),""))</f>
        <v/>
      </c>
      <c r="F78" s="18"/>
      <c r="G78" s="18"/>
    </row>
    <row r="79" customFormat="false" ht="15" hidden="false" customHeight="false" outlineLevel="0" collapsed="false">
      <c r="A79" s="21"/>
      <c r="B79" s="22" t="str">
        <f aca="false">IF($A79="","",WEEKNUM($A79,21))</f>
        <v/>
      </c>
      <c r="C79" s="18"/>
      <c r="D79" s="17"/>
      <c r="E79" s="12" t="str">
        <f aca="false">IF($C79="","",IFERROR(INDEX(Kulturen!$C$2:$C$81,MATCH($C79,Kulturen!$B$2:$B$81,0)),""))</f>
        <v/>
      </c>
      <c r="F79" s="18"/>
      <c r="G79" s="18"/>
    </row>
    <row r="80" customFormat="false" ht="15" hidden="false" customHeight="false" outlineLevel="0" collapsed="false">
      <c r="A80" s="21"/>
      <c r="B80" s="22" t="str">
        <f aca="false">IF($A80="","",WEEKNUM($A80,21))</f>
        <v/>
      </c>
      <c r="C80" s="18"/>
      <c r="D80" s="17"/>
      <c r="E80" s="12" t="str">
        <f aca="false">IF($C80="","",IFERROR(INDEX(Kulturen!$C$2:$C$81,MATCH($C80,Kulturen!$B$2:$B$81,0)),""))</f>
        <v/>
      </c>
      <c r="F80" s="18"/>
      <c r="G80" s="18"/>
    </row>
    <row r="81" customFormat="false" ht="15" hidden="false" customHeight="false" outlineLevel="0" collapsed="false">
      <c r="A81" s="21"/>
      <c r="B81" s="22" t="str">
        <f aca="false">IF($A81="","",WEEKNUM($A81,21))</f>
        <v/>
      </c>
      <c r="C81" s="18"/>
      <c r="D81" s="17"/>
      <c r="E81" s="12" t="str">
        <f aca="false">IF($C81="","",IFERROR(INDEX(Kulturen!$C$2:$C$81,MATCH($C81,Kulturen!$B$2:$B$81,0)),""))</f>
        <v/>
      </c>
      <c r="F81" s="18"/>
      <c r="G81" s="18"/>
    </row>
    <row r="82" customFormat="false" ht="15" hidden="false" customHeight="false" outlineLevel="0" collapsed="false">
      <c r="A82" s="21"/>
      <c r="B82" s="22" t="str">
        <f aca="false">IF($A82="","",WEEKNUM($A82,21))</f>
        <v/>
      </c>
      <c r="C82" s="18"/>
      <c r="D82" s="17"/>
      <c r="E82" s="12" t="str">
        <f aca="false">IF($C82="","",IFERROR(INDEX(Kulturen!$C$2:$C$81,MATCH($C82,Kulturen!$B$2:$B$81,0)),""))</f>
        <v/>
      </c>
      <c r="F82" s="18"/>
      <c r="G82" s="18"/>
    </row>
    <row r="83" customFormat="false" ht="15" hidden="false" customHeight="false" outlineLevel="0" collapsed="false">
      <c r="A83" s="21"/>
      <c r="B83" s="22" t="str">
        <f aca="false">IF($A83="","",WEEKNUM($A83,21))</f>
        <v/>
      </c>
      <c r="C83" s="18"/>
      <c r="D83" s="17"/>
      <c r="E83" s="12" t="str">
        <f aca="false">IF($C83="","",IFERROR(INDEX(Kulturen!$C$2:$C$81,MATCH($C83,Kulturen!$B$2:$B$81,0)),""))</f>
        <v/>
      </c>
      <c r="F83" s="18"/>
      <c r="G83" s="18"/>
    </row>
    <row r="84" customFormat="false" ht="15" hidden="false" customHeight="false" outlineLevel="0" collapsed="false">
      <c r="A84" s="21"/>
      <c r="B84" s="22" t="str">
        <f aca="false">IF($A84="","",WEEKNUM($A84,21))</f>
        <v/>
      </c>
      <c r="C84" s="18"/>
      <c r="D84" s="17"/>
      <c r="E84" s="12" t="str">
        <f aca="false">IF($C84="","",IFERROR(INDEX(Kulturen!$C$2:$C$81,MATCH($C84,Kulturen!$B$2:$B$81,0)),""))</f>
        <v/>
      </c>
      <c r="F84" s="18"/>
      <c r="G84" s="18"/>
    </row>
    <row r="85" customFormat="false" ht="15" hidden="false" customHeight="false" outlineLevel="0" collapsed="false">
      <c r="A85" s="21"/>
      <c r="B85" s="22" t="str">
        <f aca="false">IF($A85="","",WEEKNUM($A85,21))</f>
        <v/>
      </c>
      <c r="C85" s="18"/>
      <c r="D85" s="17"/>
      <c r="E85" s="12" t="str">
        <f aca="false">IF($C85="","",IFERROR(INDEX(Kulturen!$C$2:$C$81,MATCH($C85,Kulturen!$B$2:$B$81,0)),""))</f>
        <v/>
      </c>
      <c r="F85" s="18"/>
      <c r="G85" s="18"/>
    </row>
    <row r="86" customFormat="false" ht="15" hidden="false" customHeight="false" outlineLevel="0" collapsed="false">
      <c r="A86" s="21"/>
      <c r="B86" s="22" t="str">
        <f aca="false">IF($A86="","",WEEKNUM($A86,21))</f>
        <v/>
      </c>
      <c r="C86" s="18"/>
      <c r="D86" s="17"/>
      <c r="E86" s="12" t="str">
        <f aca="false">IF($C86="","",IFERROR(INDEX(Kulturen!$C$2:$C$81,MATCH($C86,Kulturen!$B$2:$B$81,0)),""))</f>
        <v/>
      </c>
      <c r="F86" s="18"/>
      <c r="G86" s="18"/>
    </row>
    <row r="87" customFormat="false" ht="15" hidden="false" customHeight="false" outlineLevel="0" collapsed="false">
      <c r="A87" s="21"/>
      <c r="B87" s="22" t="str">
        <f aca="false">IF($A87="","",WEEKNUM($A87,21))</f>
        <v/>
      </c>
      <c r="C87" s="18"/>
      <c r="D87" s="17"/>
      <c r="E87" s="12" t="str">
        <f aca="false">IF($C87="","",IFERROR(INDEX(Kulturen!$C$2:$C$81,MATCH($C87,Kulturen!$B$2:$B$81,0)),""))</f>
        <v/>
      </c>
      <c r="F87" s="18"/>
      <c r="G87" s="18"/>
    </row>
    <row r="88" customFormat="false" ht="15" hidden="false" customHeight="false" outlineLevel="0" collapsed="false">
      <c r="A88" s="21"/>
      <c r="B88" s="22" t="str">
        <f aca="false">IF($A88="","",WEEKNUM($A88,21))</f>
        <v/>
      </c>
      <c r="C88" s="18"/>
      <c r="D88" s="17"/>
      <c r="E88" s="12" t="str">
        <f aca="false">IF($C88="","",IFERROR(INDEX(Kulturen!$C$2:$C$81,MATCH($C88,Kulturen!$B$2:$B$81,0)),""))</f>
        <v/>
      </c>
      <c r="F88" s="18"/>
      <c r="G88" s="18"/>
    </row>
    <row r="89" customFormat="false" ht="15" hidden="false" customHeight="false" outlineLevel="0" collapsed="false">
      <c r="A89" s="21"/>
      <c r="B89" s="22" t="str">
        <f aca="false">IF($A89="","",WEEKNUM($A89,21))</f>
        <v/>
      </c>
      <c r="C89" s="18"/>
      <c r="D89" s="17"/>
      <c r="E89" s="12" t="str">
        <f aca="false">IF($C89="","",IFERROR(INDEX(Kulturen!$C$2:$C$81,MATCH($C89,Kulturen!$B$2:$B$81,0)),""))</f>
        <v/>
      </c>
      <c r="F89" s="18"/>
      <c r="G89" s="18"/>
    </row>
    <row r="90" customFormat="false" ht="15" hidden="false" customHeight="false" outlineLevel="0" collapsed="false">
      <c r="A90" s="21"/>
      <c r="B90" s="22" t="str">
        <f aca="false">IF($A90="","",WEEKNUM($A90,21))</f>
        <v/>
      </c>
      <c r="C90" s="18"/>
      <c r="D90" s="17"/>
      <c r="E90" s="12" t="str">
        <f aca="false">IF($C90="","",IFERROR(INDEX(Kulturen!$C$2:$C$81,MATCH($C90,Kulturen!$B$2:$B$81,0)),""))</f>
        <v/>
      </c>
      <c r="F90" s="18"/>
      <c r="G90" s="18"/>
    </row>
    <row r="91" customFormat="false" ht="15" hidden="false" customHeight="false" outlineLevel="0" collapsed="false">
      <c r="A91" s="21"/>
      <c r="B91" s="22" t="str">
        <f aca="false">IF($A91="","",WEEKNUM($A91,21))</f>
        <v/>
      </c>
      <c r="C91" s="18"/>
      <c r="D91" s="17"/>
      <c r="E91" s="12" t="str">
        <f aca="false">IF($C91="","",IFERROR(INDEX(Kulturen!$C$2:$C$81,MATCH($C91,Kulturen!$B$2:$B$81,0)),""))</f>
        <v/>
      </c>
      <c r="F91" s="18"/>
      <c r="G91" s="18"/>
    </row>
    <row r="92" customFormat="false" ht="15" hidden="false" customHeight="false" outlineLevel="0" collapsed="false">
      <c r="A92" s="21"/>
      <c r="B92" s="22" t="str">
        <f aca="false">IF($A92="","",WEEKNUM($A92,21))</f>
        <v/>
      </c>
      <c r="C92" s="18"/>
      <c r="D92" s="17"/>
      <c r="E92" s="12" t="str">
        <f aca="false">IF($C92="","",IFERROR(INDEX(Kulturen!$C$2:$C$81,MATCH($C92,Kulturen!$B$2:$B$81,0)),""))</f>
        <v/>
      </c>
      <c r="F92" s="18"/>
      <c r="G92" s="18"/>
    </row>
    <row r="93" customFormat="false" ht="15" hidden="false" customHeight="false" outlineLevel="0" collapsed="false">
      <c r="A93" s="21"/>
      <c r="B93" s="22" t="str">
        <f aca="false">IF($A93="","",WEEKNUM($A93,21))</f>
        <v/>
      </c>
      <c r="C93" s="18"/>
      <c r="D93" s="17"/>
      <c r="E93" s="12" t="str">
        <f aca="false">IF($C93="","",IFERROR(INDEX(Kulturen!$C$2:$C$81,MATCH($C93,Kulturen!$B$2:$B$81,0)),""))</f>
        <v/>
      </c>
      <c r="F93" s="18"/>
      <c r="G93" s="18"/>
    </row>
    <row r="94" customFormat="false" ht="15" hidden="false" customHeight="false" outlineLevel="0" collapsed="false">
      <c r="A94" s="21"/>
      <c r="B94" s="22" t="str">
        <f aca="false">IF($A94="","",WEEKNUM($A94,21))</f>
        <v/>
      </c>
      <c r="C94" s="18"/>
      <c r="D94" s="17"/>
      <c r="E94" s="12" t="str">
        <f aca="false">IF($C94="","",IFERROR(INDEX(Kulturen!$C$2:$C$81,MATCH($C94,Kulturen!$B$2:$B$81,0)),""))</f>
        <v/>
      </c>
      <c r="F94" s="18"/>
      <c r="G94" s="18"/>
    </row>
    <row r="95" customFormat="false" ht="15" hidden="false" customHeight="false" outlineLevel="0" collapsed="false">
      <c r="A95" s="21"/>
      <c r="B95" s="22" t="str">
        <f aca="false">IF($A95="","",WEEKNUM($A95,21))</f>
        <v/>
      </c>
      <c r="C95" s="18"/>
      <c r="D95" s="17"/>
      <c r="E95" s="12" t="str">
        <f aca="false">IF($C95="","",IFERROR(INDEX(Kulturen!$C$2:$C$81,MATCH($C95,Kulturen!$B$2:$B$81,0)),""))</f>
        <v/>
      </c>
      <c r="F95" s="18"/>
      <c r="G95" s="18"/>
    </row>
    <row r="96" customFormat="false" ht="15" hidden="false" customHeight="false" outlineLevel="0" collapsed="false">
      <c r="A96" s="21"/>
      <c r="B96" s="22" t="str">
        <f aca="false">IF($A96="","",WEEKNUM($A96,21))</f>
        <v/>
      </c>
      <c r="C96" s="18"/>
      <c r="D96" s="17"/>
      <c r="E96" s="12" t="str">
        <f aca="false">IF($C96="","",IFERROR(INDEX(Kulturen!$C$2:$C$81,MATCH($C96,Kulturen!$B$2:$B$81,0)),""))</f>
        <v/>
      </c>
      <c r="F96" s="18"/>
      <c r="G96" s="18"/>
    </row>
    <row r="97" customFormat="false" ht="15" hidden="false" customHeight="false" outlineLevel="0" collapsed="false">
      <c r="A97" s="21"/>
      <c r="B97" s="22" t="str">
        <f aca="false">IF($A97="","",WEEKNUM($A97,21))</f>
        <v/>
      </c>
      <c r="C97" s="18"/>
      <c r="D97" s="17"/>
      <c r="E97" s="12" t="str">
        <f aca="false">IF($C97="","",IFERROR(INDEX(Kulturen!$C$2:$C$81,MATCH($C97,Kulturen!$B$2:$B$81,0)),""))</f>
        <v/>
      </c>
      <c r="F97" s="18"/>
      <c r="G97" s="18"/>
    </row>
    <row r="98" customFormat="false" ht="15" hidden="false" customHeight="false" outlineLevel="0" collapsed="false">
      <c r="A98" s="21"/>
      <c r="B98" s="22" t="str">
        <f aca="false">IF($A98="","",WEEKNUM($A98,21))</f>
        <v/>
      </c>
      <c r="C98" s="18"/>
      <c r="D98" s="17"/>
      <c r="E98" s="12" t="str">
        <f aca="false">IF($C98="","",IFERROR(INDEX(Kulturen!$C$2:$C$81,MATCH($C98,Kulturen!$B$2:$B$81,0)),""))</f>
        <v/>
      </c>
      <c r="F98" s="18"/>
      <c r="G98" s="18"/>
    </row>
    <row r="99" customFormat="false" ht="15" hidden="false" customHeight="false" outlineLevel="0" collapsed="false">
      <c r="A99" s="21"/>
      <c r="B99" s="22" t="str">
        <f aca="false">IF($A99="","",WEEKNUM($A99,21))</f>
        <v/>
      </c>
      <c r="C99" s="18"/>
      <c r="D99" s="17"/>
      <c r="E99" s="12" t="str">
        <f aca="false">IF($C99="","",IFERROR(INDEX(Kulturen!$C$2:$C$81,MATCH($C99,Kulturen!$B$2:$B$81,0)),""))</f>
        <v/>
      </c>
      <c r="F99" s="18"/>
      <c r="G99" s="18"/>
    </row>
    <row r="100" customFormat="false" ht="15" hidden="false" customHeight="false" outlineLevel="0" collapsed="false">
      <c r="A100" s="21"/>
      <c r="B100" s="22" t="str">
        <f aca="false">IF($A100="","",WEEKNUM($A100,21))</f>
        <v/>
      </c>
      <c r="C100" s="18"/>
      <c r="D100" s="17"/>
      <c r="E100" s="12" t="str">
        <f aca="false">IF($C100="","",IFERROR(INDEX(Kulturen!$C$2:$C$81,MATCH($C100,Kulturen!$B$2:$B$81,0)),""))</f>
        <v/>
      </c>
      <c r="F100" s="18"/>
      <c r="G100" s="18"/>
    </row>
    <row r="101" customFormat="false" ht="15" hidden="false" customHeight="false" outlineLevel="0" collapsed="false">
      <c r="A101" s="21"/>
      <c r="B101" s="22" t="str">
        <f aca="false">IF($A101="","",WEEKNUM($A101,21))</f>
        <v/>
      </c>
      <c r="C101" s="18"/>
      <c r="D101" s="17"/>
      <c r="E101" s="12" t="str">
        <f aca="false">IF($C101="","",IFERROR(INDEX(Kulturen!$C$2:$C$81,MATCH($C101,Kulturen!$B$2:$B$81,0)),""))</f>
        <v/>
      </c>
      <c r="F101" s="18"/>
      <c r="G101" s="18"/>
    </row>
    <row r="102" customFormat="false" ht="15" hidden="false" customHeight="false" outlineLevel="0" collapsed="false">
      <c r="A102" s="21"/>
      <c r="B102" s="22" t="str">
        <f aca="false">IF($A102="","",WEEKNUM($A102,21))</f>
        <v/>
      </c>
      <c r="C102" s="18"/>
      <c r="D102" s="17"/>
      <c r="E102" s="12" t="str">
        <f aca="false">IF($C102="","",IFERROR(INDEX(Kulturen!$C$2:$C$81,MATCH($C102,Kulturen!$B$2:$B$81,0)),""))</f>
        <v/>
      </c>
      <c r="F102" s="18"/>
      <c r="G102" s="18"/>
    </row>
    <row r="103" customFormat="false" ht="15" hidden="false" customHeight="false" outlineLevel="0" collapsed="false">
      <c r="A103" s="21"/>
      <c r="B103" s="22" t="str">
        <f aca="false">IF($A103="","",WEEKNUM($A103,21))</f>
        <v/>
      </c>
      <c r="C103" s="18"/>
      <c r="D103" s="17"/>
      <c r="E103" s="12" t="str">
        <f aca="false">IF($C103="","",IFERROR(INDEX(Kulturen!$C$2:$C$81,MATCH($C103,Kulturen!$B$2:$B$81,0)),""))</f>
        <v/>
      </c>
      <c r="F103" s="18"/>
      <c r="G103" s="18"/>
    </row>
    <row r="104" customFormat="false" ht="15" hidden="false" customHeight="false" outlineLevel="0" collapsed="false">
      <c r="A104" s="21"/>
      <c r="B104" s="22" t="str">
        <f aca="false">IF($A104="","",WEEKNUM($A104,21))</f>
        <v/>
      </c>
      <c r="C104" s="18"/>
      <c r="D104" s="17"/>
      <c r="E104" s="12" t="str">
        <f aca="false">IF($C104="","",IFERROR(INDEX(Kulturen!$C$2:$C$81,MATCH($C104,Kulturen!$B$2:$B$81,0)),""))</f>
        <v/>
      </c>
      <c r="F104" s="18"/>
      <c r="G104" s="18"/>
    </row>
    <row r="105" customFormat="false" ht="15" hidden="false" customHeight="false" outlineLevel="0" collapsed="false">
      <c r="A105" s="21"/>
      <c r="B105" s="22" t="str">
        <f aca="false">IF($A105="","",WEEKNUM($A105,21))</f>
        <v/>
      </c>
      <c r="C105" s="18"/>
      <c r="D105" s="17"/>
      <c r="E105" s="12" t="str">
        <f aca="false">IF($C105="","",IFERROR(INDEX(Kulturen!$C$2:$C$81,MATCH($C105,Kulturen!$B$2:$B$81,0)),""))</f>
        <v/>
      </c>
      <c r="F105" s="18"/>
      <c r="G105" s="18"/>
    </row>
    <row r="106" customFormat="false" ht="15" hidden="false" customHeight="false" outlineLevel="0" collapsed="false">
      <c r="A106" s="21"/>
      <c r="B106" s="22" t="str">
        <f aca="false">IF($A106="","",WEEKNUM($A106,21))</f>
        <v/>
      </c>
      <c r="C106" s="18"/>
      <c r="D106" s="17"/>
      <c r="E106" s="12" t="str">
        <f aca="false">IF($C106="","",IFERROR(INDEX(Kulturen!$C$2:$C$81,MATCH($C106,Kulturen!$B$2:$B$81,0)),""))</f>
        <v/>
      </c>
      <c r="F106" s="18"/>
      <c r="G106" s="18"/>
    </row>
    <row r="107" customFormat="false" ht="15" hidden="false" customHeight="false" outlineLevel="0" collapsed="false">
      <c r="A107" s="21"/>
      <c r="B107" s="22" t="str">
        <f aca="false">IF($A107="","",WEEKNUM($A107,21))</f>
        <v/>
      </c>
      <c r="C107" s="18"/>
      <c r="D107" s="17"/>
      <c r="E107" s="12" t="str">
        <f aca="false">IF($C107="","",IFERROR(INDEX(Kulturen!$C$2:$C$81,MATCH($C107,Kulturen!$B$2:$B$81,0)),""))</f>
        <v/>
      </c>
      <c r="F107" s="18"/>
      <c r="G107" s="18"/>
    </row>
    <row r="108" customFormat="false" ht="15" hidden="false" customHeight="false" outlineLevel="0" collapsed="false">
      <c r="A108" s="21"/>
      <c r="B108" s="22" t="str">
        <f aca="false">IF($A108="","",WEEKNUM($A108,21))</f>
        <v/>
      </c>
      <c r="C108" s="18"/>
      <c r="D108" s="17"/>
      <c r="E108" s="12" t="str">
        <f aca="false">IF($C108="","",IFERROR(INDEX(Kulturen!$C$2:$C$81,MATCH($C108,Kulturen!$B$2:$B$81,0)),""))</f>
        <v/>
      </c>
      <c r="F108" s="18"/>
      <c r="G108" s="18"/>
    </row>
    <row r="109" customFormat="false" ht="15" hidden="false" customHeight="false" outlineLevel="0" collapsed="false">
      <c r="A109" s="21"/>
      <c r="B109" s="22" t="str">
        <f aca="false">IF($A109="","",WEEKNUM($A109,21))</f>
        <v/>
      </c>
      <c r="C109" s="18"/>
      <c r="D109" s="17"/>
      <c r="E109" s="12" t="str">
        <f aca="false">IF($C109="","",IFERROR(INDEX(Kulturen!$C$2:$C$81,MATCH($C109,Kulturen!$B$2:$B$81,0)),""))</f>
        <v/>
      </c>
      <c r="F109" s="18"/>
      <c r="G109" s="18"/>
    </row>
    <row r="110" customFormat="false" ht="15" hidden="false" customHeight="false" outlineLevel="0" collapsed="false">
      <c r="A110" s="21"/>
      <c r="B110" s="22" t="str">
        <f aca="false">IF($A110="","",WEEKNUM($A110,21))</f>
        <v/>
      </c>
      <c r="C110" s="18"/>
      <c r="D110" s="17"/>
      <c r="E110" s="12" t="str">
        <f aca="false">IF($C110="","",IFERROR(INDEX(Kulturen!$C$2:$C$81,MATCH($C110,Kulturen!$B$2:$B$81,0)),""))</f>
        <v/>
      </c>
      <c r="F110" s="18"/>
      <c r="G110" s="18"/>
    </row>
    <row r="111" customFormat="false" ht="15" hidden="false" customHeight="false" outlineLevel="0" collapsed="false">
      <c r="A111" s="21"/>
      <c r="B111" s="22" t="str">
        <f aca="false">IF($A111="","",WEEKNUM($A111,21))</f>
        <v/>
      </c>
      <c r="C111" s="18"/>
      <c r="D111" s="17"/>
      <c r="E111" s="12" t="str">
        <f aca="false">IF($C111="","",IFERROR(INDEX(Kulturen!$C$2:$C$81,MATCH($C111,Kulturen!$B$2:$B$81,0)),""))</f>
        <v/>
      </c>
      <c r="F111" s="18"/>
      <c r="G111" s="18"/>
    </row>
    <row r="112" customFormat="false" ht="15" hidden="false" customHeight="false" outlineLevel="0" collapsed="false">
      <c r="A112" s="21"/>
      <c r="B112" s="22" t="str">
        <f aca="false">IF($A112="","",WEEKNUM($A112,21))</f>
        <v/>
      </c>
      <c r="C112" s="18"/>
      <c r="D112" s="17"/>
      <c r="E112" s="12" t="str">
        <f aca="false">IF($C112="","",IFERROR(INDEX(Kulturen!$C$2:$C$81,MATCH($C112,Kulturen!$B$2:$B$81,0)),""))</f>
        <v/>
      </c>
      <c r="F112" s="18"/>
      <c r="G112" s="18"/>
    </row>
    <row r="113" customFormat="false" ht="15" hidden="false" customHeight="false" outlineLevel="0" collapsed="false">
      <c r="A113" s="21"/>
      <c r="B113" s="22" t="str">
        <f aca="false">IF($A113="","",WEEKNUM($A113,21))</f>
        <v/>
      </c>
      <c r="C113" s="18"/>
      <c r="D113" s="17"/>
      <c r="E113" s="12" t="str">
        <f aca="false">IF($C113="","",IFERROR(INDEX(Kulturen!$C$2:$C$81,MATCH($C113,Kulturen!$B$2:$B$81,0)),""))</f>
        <v/>
      </c>
      <c r="F113" s="18"/>
      <c r="G113" s="18"/>
    </row>
    <row r="114" customFormat="false" ht="15" hidden="false" customHeight="false" outlineLevel="0" collapsed="false">
      <c r="A114" s="21"/>
      <c r="B114" s="22" t="str">
        <f aca="false">IF($A114="","",WEEKNUM($A114,21))</f>
        <v/>
      </c>
      <c r="C114" s="18"/>
      <c r="D114" s="17"/>
      <c r="E114" s="12" t="str">
        <f aca="false">IF($C114="","",IFERROR(INDEX(Kulturen!$C$2:$C$81,MATCH($C114,Kulturen!$B$2:$B$81,0)),""))</f>
        <v/>
      </c>
      <c r="F114" s="18"/>
      <c r="G114" s="18"/>
    </row>
    <row r="115" customFormat="false" ht="15" hidden="false" customHeight="false" outlineLevel="0" collapsed="false">
      <c r="A115" s="21"/>
      <c r="B115" s="22" t="str">
        <f aca="false">IF($A115="","",WEEKNUM($A115,21))</f>
        <v/>
      </c>
      <c r="C115" s="18"/>
      <c r="D115" s="17"/>
      <c r="E115" s="12" t="str">
        <f aca="false">IF($C115="","",IFERROR(INDEX(Kulturen!$C$2:$C$81,MATCH($C115,Kulturen!$B$2:$B$81,0)),""))</f>
        <v/>
      </c>
      <c r="F115" s="18"/>
      <c r="G115" s="18"/>
    </row>
    <row r="116" customFormat="false" ht="15" hidden="false" customHeight="false" outlineLevel="0" collapsed="false">
      <c r="A116" s="21"/>
      <c r="B116" s="22" t="str">
        <f aca="false">IF($A116="","",WEEKNUM($A116,21))</f>
        <v/>
      </c>
      <c r="C116" s="18"/>
      <c r="D116" s="17"/>
      <c r="E116" s="12" t="str">
        <f aca="false">IF($C116="","",IFERROR(INDEX(Kulturen!$C$2:$C$81,MATCH($C116,Kulturen!$B$2:$B$81,0)),""))</f>
        <v/>
      </c>
      <c r="F116" s="18"/>
      <c r="G116" s="18"/>
    </row>
    <row r="117" customFormat="false" ht="15" hidden="false" customHeight="false" outlineLevel="0" collapsed="false">
      <c r="A117" s="21"/>
      <c r="B117" s="22" t="str">
        <f aca="false">IF($A117="","",WEEKNUM($A117,21))</f>
        <v/>
      </c>
      <c r="C117" s="18"/>
      <c r="D117" s="17"/>
      <c r="E117" s="12" t="str">
        <f aca="false">IF($C117="","",IFERROR(INDEX(Kulturen!$C$2:$C$81,MATCH($C117,Kulturen!$B$2:$B$81,0)),""))</f>
        <v/>
      </c>
      <c r="F117" s="18"/>
      <c r="G117" s="18"/>
    </row>
    <row r="118" customFormat="false" ht="15" hidden="false" customHeight="false" outlineLevel="0" collapsed="false">
      <c r="A118" s="21"/>
      <c r="B118" s="22" t="str">
        <f aca="false">IF($A118="","",WEEKNUM($A118,21))</f>
        <v/>
      </c>
      <c r="C118" s="18"/>
      <c r="D118" s="17"/>
      <c r="E118" s="12" t="str">
        <f aca="false">IF($C118="","",IFERROR(INDEX(Kulturen!$C$2:$C$81,MATCH($C118,Kulturen!$B$2:$B$81,0)),""))</f>
        <v/>
      </c>
      <c r="F118" s="18"/>
      <c r="G118" s="18"/>
    </row>
    <row r="119" customFormat="false" ht="15" hidden="false" customHeight="false" outlineLevel="0" collapsed="false">
      <c r="A119" s="21"/>
      <c r="B119" s="22" t="str">
        <f aca="false">IF($A119="","",WEEKNUM($A119,21))</f>
        <v/>
      </c>
      <c r="C119" s="18"/>
      <c r="D119" s="17"/>
      <c r="E119" s="12" t="str">
        <f aca="false">IF($C119="","",IFERROR(INDEX(Kulturen!$C$2:$C$81,MATCH($C119,Kulturen!$B$2:$B$81,0)),""))</f>
        <v/>
      </c>
      <c r="F119" s="18"/>
      <c r="G119" s="18"/>
    </row>
    <row r="120" customFormat="false" ht="15" hidden="false" customHeight="false" outlineLevel="0" collapsed="false">
      <c r="A120" s="21"/>
      <c r="B120" s="22" t="str">
        <f aca="false">IF($A120="","",WEEKNUM($A120,21))</f>
        <v/>
      </c>
      <c r="C120" s="18"/>
      <c r="D120" s="17"/>
      <c r="E120" s="12" t="str">
        <f aca="false">IF($C120="","",IFERROR(INDEX(Kulturen!$C$2:$C$81,MATCH($C120,Kulturen!$B$2:$B$81,0)),""))</f>
        <v/>
      </c>
      <c r="F120" s="18"/>
      <c r="G120" s="18"/>
    </row>
    <row r="121" customFormat="false" ht="15" hidden="false" customHeight="false" outlineLevel="0" collapsed="false">
      <c r="A121" s="21"/>
      <c r="B121" s="22" t="str">
        <f aca="false">IF($A121="","",WEEKNUM($A121,21))</f>
        <v/>
      </c>
      <c r="C121" s="18"/>
      <c r="D121" s="17"/>
      <c r="E121" s="12" t="str">
        <f aca="false">IF($C121="","",IFERROR(INDEX(Kulturen!$C$2:$C$81,MATCH($C121,Kulturen!$B$2:$B$81,0)),""))</f>
        <v/>
      </c>
      <c r="F121" s="18"/>
      <c r="G121" s="18"/>
    </row>
    <row r="122" customFormat="false" ht="15" hidden="false" customHeight="false" outlineLevel="0" collapsed="false">
      <c r="A122" s="21"/>
      <c r="B122" s="22" t="str">
        <f aca="false">IF($A122="","",WEEKNUM($A122,21))</f>
        <v/>
      </c>
      <c r="C122" s="18"/>
      <c r="D122" s="17"/>
      <c r="E122" s="12" t="str">
        <f aca="false">IF($C122="","",IFERROR(INDEX(Kulturen!$C$2:$C$81,MATCH($C122,Kulturen!$B$2:$B$81,0)),""))</f>
        <v/>
      </c>
      <c r="F122" s="18"/>
      <c r="G122" s="18"/>
    </row>
    <row r="123" customFormat="false" ht="15" hidden="false" customHeight="false" outlineLevel="0" collapsed="false">
      <c r="A123" s="21"/>
      <c r="B123" s="22" t="str">
        <f aca="false">IF($A123="","",WEEKNUM($A123,21))</f>
        <v/>
      </c>
      <c r="C123" s="18"/>
      <c r="D123" s="17"/>
      <c r="E123" s="12" t="str">
        <f aca="false">IF($C123="","",IFERROR(INDEX(Kulturen!$C$2:$C$81,MATCH($C123,Kulturen!$B$2:$B$81,0)),""))</f>
        <v/>
      </c>
      <c r="F123" s="18"/>
      <c r="G123" s="18"/>
    </row>
    <row r="124" customFormat="false" ht="15" hidden="false" customHeight="false" outlineLevel="0" collapsed="false">
      <c r="A124" s="21"/>
      <c r="B124" s="22" t="str">
        <f aca="false">IF($A124="","",WEEKNUM($A124,21))</f>
        <v/>
      </c>
      <c r="C124" s="18"/>
      <c r="D124" s="17"/>
      <c r="E124" s="12" t="str">
        <f aca="false">IF($C124="","",IFERROR(INDEX(Kulturen!$C$2:$C$81,MATCH($C124,Kulturen!$B$2:$B$81,0)),""))</f>
        <v/>
      </c>
      <c r="F124" s="18"/>
      <c r="G124" s="18"/>
    </row>
    <row r="125" customFormat="false" ht="15" hidden="false" customHeight="false" outlineLevel="0" collapsed="false">
      <c r="A125" s="21"/>
      <c r="B125" s="22" t="str">
        <f aca="false">IF($A125="","",WEEKNUM($A125,21))</f>
        <v/>
      </c>
      <c r="C125" s="18"/>
      <c r="D125" s="17"/>
      <c r="E125" s="12" t="str">
        <f aca="false">IF($C125="","",IFERROR(INDEX(Kulturen!$C$2:$C$81,MATCH($C125,Kulturen!$B$2:$B$81,0)),""))</f>
        <v/>
      </c>
      <c r="F125" s="18"/>
      <c r="G125" s="18"/>
    </row>
    <row r="126" customFormat="false" ht="15" hidden="false" customHeight="false" outlineLevel="0" collapsed="false">
      <c r="A126" s="21"/>
      <c r="B126" s="22" t="str">
        <f aca="false">IF($A126="","",WEEKNUM($A126,21))</f>
        <v/>
      </c>
      <c r="C126" s="18"/>
      <c r="D126" s="17"/>
      <c r="E126" s="12" t="str">
        <f aca="false">IF($C126="","",IFERROR(INDEX(Kulturen!$C$2:$C$81,MATCH($C126,Kulturen!$B$2:$B$81,0)),""))</f>
        <v/>
      </c>
      <c r="F126" s="18"/>
      <c r="G126" s="18"/>
    </row>
    <row r="127" customFormat="false" ht="15" hidden="false" customHeight="false" outlineLevel="0" collapsed="false">
      <c r="A127" s="21"/>
      <c r="B127" s="22" t="str">
        <f aca="false">IF($A127="","",WEEKNUM($A127,21))</f>
        <v/>
      </c>
      <c r="C127" s="18"/>
      <c r="D127" s="17"/>
      <c r="E127" s="12" t="str">
        <f aca="false">IF($C127="","",IFERROR(INDEX(Kulturen!$C$2:$C$81,MATCH($C127,Kulturen!$B$2:$B$81,0)),""))</f>
        <v/>
      </c>
      <c r="F127" s="18"/>
      <c r="G127" s="18"/>
    </row>
    <row r="128" customFormat="false" ht="15" hidden="false" customHeight="false" outlineLevel="0" collapsed="false">
      <c r="A128" s="21"/>
      <c r="B128" s="22" t="str">
        <f aca="false">IF($A128="","",WEEKNUM($A128,21))</f>
        <v/>
      </c>
      <c r="C128" s="18"/>
      <c r="D128" s="17"/>
      <c r="E128" s="12" t="str">
        <f aca="false">IF($C128="","",IFERROR(INDEX(Kulturen!$C$2:$C$81,MATCH($C128,Kulturen!$B$2:$B$81,0)),""))</f>
        <v/>
      </c>
      <c r="F128" s="18"/>
      <c r="G128" s="18"/>
    </row>
    <row r="129" customFormat="false" ht="15" hidden="false" customHeight="false" outlineLevel="0" collapsed="false">
      <c r="A129" s="21"/>
      <c r="B129" s="22" t="str">
        <f aca="false">IF($A129="","",WEEKNUM($A129,21))</f>
        <v/>
      </c>
      <c r="C129" s="18"/>
      <c r="D129" s="17"/>
      <c r="E129" s="12" t="str">
        <f aca="false">IF($C129="","",IFERROR(INDEX(Kulturen!$C$2:$C$81,MATCH($C129,Kulturen!$B$2:$B$81,0)),""))</f>
        <v/>
      </c>
      <c r="F129" s="18"/>
      <c r="G129" s="18"/>
    </row>
    <row r="130" customFormat="false" ht="15" hidden="false" customHeight="false" outlineLevel="0" collapsed="false">
      <c r="A130" s="21"/>
      <c r="B130" s="22" t="str">
        <f aca="false">IF($A130="","",WEEKNUM($A130,21))</f>
        <v/>
      </c>
      <c r="C130" s="18"/>
      <c r="D130" s="17"/>
      <c r="E130" s="12" t="str">
        <f aca="false">IF($C130="","",IFERROR(INDEX(Kulturen!$C$2:$C$81,MATCH($C130,Kulturen!$B$2:$B$81,0)),""))</f>
        <v/>
      </c>
      <c r="F130" s="18"/>
      <c r="G130" s="18"/>
    </row>
    <row r="131" customFormat="false" ht="15" hidden="false" customHeight="false" outlineLevel="0" collapsed="false">
      <c r="A131" s="21"/>
      <c r="B131" s="22" t="str">
        <f aca="false">IF($A131="","",WEEKNUM($A131,21))</f>
        <v/>
      </c>
      <c r="C131" s="18"/>
      <c r="D131" s="17"/>
      <c r="E131" s="12" t="str">
        <f aca="false">IF($C131="","",IFERROR(INDEX(Kulturen!$C$2:$C$81,MATCH($C131,Kulturen!$B$2:$B$81,0)),""))</f>
        <v/>
      </c>
      <c r="F131" s="18"/>
      <c r="G131" s="18"/>
    </row>
    <row r="132" customFormat="false" ht="15" hidden="false" customHeight="false" outlineLevel="0" collapsed="false">
      <c r="A132" s="21"/>
      <c r="B132" s="22" t="str">
        <f aca="false">IF($A132="","",WEEKNUM($A132,21))</f>
        <v/>
      </c>
      <c r="C132" s="18"/>
      <c r="D132" s="17"/>
      <c r="E132" s="12" t="str">
        <f aca="false">IF($C132="","",IFERROR(INDEX(Kulturen!$C$2:$C$81,MATCH($C132,Kulturen!$B$2:$B$81,0)),""))</f>
        <v/>
      </c>
      <c r="F132" s="18"/>
      <c r="G132" s="18"/>
    </row>
    <row r="133" customFormat="false" ht="15" hidden="false" customHeight="false" outlineLevel="0" collapsed="false">
      <c r="A133" s="21"/>
      <c r="B133" s="22" t="str">
        <f aca="false">IF($A133="","",WEEKNUM($A133,21))</f>
        <v/>
      </c>
      <c r="C133" s="18"/>
      <c r="D133" s="17"/>
      <c r="E133" s="12" t="str">
        <f aca="false">IF($C133="","",IFERROR(INDEX(Kulturen!$C$2:$C$81,MATCH($C133,Kulturen!$B$2:$B$81,0)),""))</f>
        <v/>
      </c>
      <c r="F133" s="18"/>
      <c r="G133" s="18"/>
    </row>
    <row r="134" customFormat="false" ht="15" hidden="false" customHeight="false" outlineLevel="0" collapsed="false">
      <c r="A134" s="21"/>
      <c r="B134" s="22" t="str">
        <f aca="false">IF($A134="","",WEEKNUM($A134,21))</f>
        <v/>
      </c>
      <c r="C134" s="18"/>
      <c r="D134" s="17"/>
      <c r="E134" s="12" t="str">
        <f aca="false">IF($C134="","",IFERROR(INDEX(Kulturen!$C$2:$C$81,MATCH($C134,Kulturen!$B$2:$B$81,0)),""))</f>
        <v/>
      </c>
      <c r="F134" s="18"/>
      <c r="G134" s="18"/>
    </row>
    <row r="135" customFormat="false" ht="15" hidden="false" customHeight="false" outlineLevel="0" collapsed="false">
      <c r="A135" s="21"/>
      <c r="B135" s="22" t="str">
        <f aca="false">IF($A135="","",WEEKNUM($A135,21))</f>
        <v/>
      </c>
      <c r="C135" s="18"/>
      <c r="D135" s="17"/>
      <c r="E135" s="12" t="str">
        <f aca="false">IF($C135="","",IFERROR(INDEX(Kulturen!$C$2:$C$81,MATCH($C135,Kulturen!$B$2:$B$81,0)),""))</f>
        <v/>
      </c>
      <c r="F135" s="18"/>
      <c r="G135" s="18"/>
    </row>
    <row r="136" customFormat="false" ht="15" hidden="false" customHeight="false" outlineLevel="0" collapsed="false">
      <c r="A136" s="21"/>
      <c r="B136" s="22" t="str">
        <f aca="false">IF($A136="","",WEEKNUM($A136,21))</f>
        <v/>
      </c>
      <c r="C136" s="18"/>
      <c r="D136" s="17"/>
      <c r="E136" s="12" t="str">
        <f aca="false">IF($C136="","",IFERROR(INDEX(Kulturen!$C$2:$C$81,MATCH($C136,Kulturen!$B$2:$B$81,0)),""))</f>
        <v/>
      </c>
      <c r="F136" s="18"/>
      <c r="G136" s="18"/>
    </row>
    <row r="137" customFormat="false" ht="15" hidden="false" customHeight="false" outlineLevel="0" collapsed="false">
      <c r="A137" s="21"/>
      <c r="B137" s="22" t="str">
        <f aca="false">IF($A137="","",WEEKNUM($A137,21))</f>
        <v/>
      </c>
      <c r="C137" s="18"/>
      <c r="D137" s="17"/>
      <c r="E137" s="12" t="str">
        <f aca="false">IF($C137="","",IFERROR(INDEX(Kulturen!$C$2:$C$81,MATCH($C137,Kulturen!$B$2:$B$81,0)),""))</f>
        <v/>
      </c>
      <c r="F137" s="18"/>
      <c r="G137" s="18"/>
    </row>
    <row r="138" customFormat="false" ht="15" hidden="false" customHeight="false" outlineLevel="0" collapsed="false">
      <c r="A138" s="21"/>
      <c r="B138" s="22" t="str">
        <f aca="false">IF($A138="","",WEEKNUM($A138,21))</f>
        <v/>
      </c>
      <c r="C138" s="18"/>
      <c r="D138" s="17"/>
      <c r="E138" s="12" t="str">
        <f aca="false">IF($C138="","",IFERROR(INDEX(Kulturen!$C$2:$C$81,MATCH($C138,Kulturen!$B$2:$B$81,0)),""))</f>
        <v/>
      </c>
      <c r="F138" s="18"/>
      <c r="G138" s="18"/>
    </row>
    <row r="139" customFormat="false" ht="15" hidden="false" customHeight="false" outlineLevel="0" collapsed="false">
      <c r="A139" s="21"/>
      <c r="B139" s="22" t="str">
        <f aca="false">IF($A139="","",WEEKNUM($A139,21))</f>
        <v/>
      </c>
      <c r="C139" s="18"/>
      <c r="D139" s="17"/>
      <c r="E139" s="12" t="str">
        <f aca="false">IF($C139="","",IFERROR(INDEX(Kulturen!$C$2:$C$81,MATCH($C139,Kulturen!$B$2:$B$81,0)),""))</f>
        <v/>
      </c>
      <c r="F139" s="18"/>
      <c r="G139" s="18"/>
    </row>
    <row r="140" customFormat="false" ht="15" hidden="false" customHeight="false" outlineLevel="0" collapsed="false">
      <c r="A140" s="21"/>
      <c r="B140" s="22" t="str">
        <f aca="false">IF($A140="","",WEEKNUM($A140,21))</f>
        <v/>
      </c>
      <c r="C140" s="18"/>
      <c r="D140" s="17"/>
      <c r="E140" s="12" t="str">
        <f aca="false">IF($C140="","",IFERROR(INDEX(Kulturen!$C$2:$C$81,MATCH($C140,Kulturen!$B$2:$B$81,0)),""))</f>
        <v/>
      </c>
      <c r="F140" s="18"/>
      <c r="G140" s="18"/>
    </row>
    <row r="141" customFormat="false" ht="15" hidden="false" customHeight="false" outlineLevel="0" collapsed="false">
      <c r="A141" s="21"/>
      <c r="B141" s="22" t="str">
        <f aca="false">IF($A141="","",WEEKNUM($A141,21))</f>
        <v/>
      </c>
      <c r="C141" s="18"/>
      <c r="D141" s="17"/>
      <c r="E141" s="12" t="str">
        <f aca="false">IF($C141="","",IFERROR(INDEX(Kulturen!$C$2:$C$81,MATCH($C141,Kulturen!$B$2:$B$81,0)),""))</f>
        <v/>
      </c>
      <c r="F141" s="18"/>
      <c r="G141" s="18"/>
    </row>
    <row r="142" customFormat="false" ht="15" hidden="false" customHeight="false" outlineLevel="0" collapsed="false">
      <c r="A142" s="21"/>
      <c r="B142" s="22" t="str">
        <f aca="false">IF($A142="","",WEEKNUM($A142,21))</f>
        <v/>
      </c>
      <c r="C142" s="18"/>
      <c r="D142" s="17"/>
      <c r="E142" s="12" t="str">
        <f aca="false">IF($C142="","",IFERROR(INDEX(Kulturen!$C$2:$C$81,MATCH($C142,Kulturen!$B$2:$B$81,0)),""))</f>
        <v/>
      </c>
      <c r="F142" s="18"/>
      <c r="G142" s="18"/>
    </row>
    <row r="143" customFormat="false" ht="15" hidden="false" customHeight="false" outlineLevel="0" collapsed="false">
      <c r="A143" s="21"/>
      <c r="B143" s="22" t="str">
        <f aca="false">IF($A143="","",WEEKNUM($A143,21))</f>
        <v/>
      </c>
      <c r="C143" s="18"/>
      <c r="D143" s="17"/>
      <c r="E143" s="12" t="str">
        <f aca="false">IF($C143="","",IFERROR(INDEX(Kulturen!$C$2:$C$81,MATCH($C143,Kulturen!$B$2:$B$81,0)),""))</f>
        <v/>
      </c>
      <c r="F143" s="18"/>
      <c r="G143" s="18"/>
    </row>
    <row r="144" customFormat="false" ht="15" hidden="false" customHeight="false" outlineLevel="0" collapsed="false">
      <c r="A144" s="21"/>
      <c r="B144" s="22" t="str">
        <f aca="false">IF($A144="","",WEEKNUM($A144,21))</f>
        <v/>
      </c>
      <c r="C144" s="18"/>
      <c r="D144" s="17"/>
      <c r="E144" s="12" t="str">
        <f aca="false">IF($C144="","",IFERROR(INDEX(Kulturen!$C$2:$C$81,MATCH($C144,Kulturen!$B$2:$B$81,0)),""))</f>
        <v/>
      </c>
      <c r="F144" s="18"/>
      <c r="G144" s="18"/>
    </row>
    <row r="145" customFormat="false" ht="15" hidden="false" customHeight="false" outlineLevel="0" collapsed="false">
      <c r="A145" s="21"/>
      <c r="B145" s="22" t="str">
        <f aca="false">IF($A145="","",WEEKNUM($A145,21))</f>
        <v/>
      </c>
      <c r="C145" s="18"/>
      <c r="D145" s="17"/>
      <c r="E145" s="12" t="str">
        <f aca="false">IF($C145="","",IFERROR(INDEX(Kulturen!$C$2:$C$81,MATCH($C145,Kulturen!$B$2:$B$81,0)),""))</f>
        <v/>
      </c>
      <c r="F145" s="18"/>
      <c r="G145" s="18"/>
    </row>
    <row r="146" customFormat="false" ht="15" hidden="false" customHeight="false" outlineLevel="0" collapsed="false">
      <c r="A146" s="21"/>
      <c r="B146" s="22" t="str">
        <f aca="false">IF($A146="","",WEEKNUM($A146,21))</f>
        <v/>
      </c>
      <c r="C146" s="18"/>
      <c r="D146" s="17"/>
      <c r="E146" s="12" t="str">
        <f aca="false">IF($C146="","",IFERROR(INDEX(Kulturen!$C$2:$C$81,MATCH($C146,Kulturen!$B$2:$B$81,0)),""))</f>
        <v/>
      </c>
      <c r="F146" s="18"/>
      <c r="G146" s="18"/>
    </row>
    <row r="147" customFormat="false" ht="15" hidden="false" customHeight="false" outlineLevel="0" collapsed="false">
      <c r="A147" s="21"/>
      <c r="B147" s="22" t="str">
        <f aca="false">IF($A147="","",WEEKNUM($A147,21))</f>
        <v/>
      </c>
      <c r="C147" s="18"/>
      <c r="D147" s="17"/>
      <c r="E147" s="12" t="str">
        <f aca="false">IF($C147="","",IFERROR(INDEX(Kulturen!$C$2:$C$81,MATCH($C147,Kulturen!$B$2:$B$81,0)),""))</f>
        <v/>
      </c>
      <c r="F147" s="18"/>
      <c r="G147" s="18"/>
    </row>
    <row r="148" customFormat="false" ht="15" hidden="false" customHeight="false" outlineLevel="0" collapsed="false">
      <c r="A148" s="21"/>
      <c r="B148" s="22" t="str">
        <f aca="false">IF($A148="","",WEEKNUM($A148,21))</f>
        <v/>
      </c>
      <c r="C148" s="18"/>
      <c r="D148" s="17"/>
      <c r="E148" s="12" t="str">
        <f aca="false">IF($C148="","",IFERROR(INDEX(Kulturen!$C$2:$C$81,MATCH($C148,Kulturen!$B$2:$B$81,0)),""))</f>
        <v/>
      </c>
      <c r="F148" s="18"/>
      <c r="G148" s="18"/>
    </row>
    <row r="149" customFormat="false" ht="15" hidden="false" customHeight="false" outlineLevel="0" collapsed="false">
      <c r="A149" s="21"/>
      <c r="B149" s="22" t="str">
        <f aca="false">IF($A149="","",WEEKNUM($A149,21))</f>
        <v/>
      </c>
      <c r="C149" s="18"/>
      <c r="D149" s="17"/>
      <c r="E149" s="12" t="str">
        <f aca="false">IF($C149="","",IFERROR(INDEX(Kulturen!$C$2:$C$81,MATCH($C149,Kulturen!$B$2:$B$81,0)),""))</f>
        <v/>
      </c>
      <c r="F149" s="18"/>
      <c r="G149" s="18"/>
    </row>
    <row r="150" customFormat="false" ht="15" hidden="false" customHeight="false" outlineLevel="0" collapsed="false">
      <c r="A150" s="21"/>
      <c r="B150" s="22" t="str">
        <f aca="false">IF($A150="","",WEEKNUM($A150,21))</f>
        <v/>
      </c>
      <c r="C150" s="18"/>
      <c r="D150" s="17"/>
      <c r="E150" s="12" t="str">
        <f aca="false">IF($C150="","",IFERROR(INDEX(Kulturen!$C$2:$C$81,MATCH($C150,Kulturen!$B$2:$B$81,0)),""))</f>
        <v/>
      </c>
      <c r="F150" s="18"/>
      <c r="G150" s="18"/>
    </row>
    <row r="151" customFormat="false" ht="15" hidden="false" customHeight="false" outlineLevel="0" collapsed="false">
      <c r="A151" s="21"/>
      <c r="B151" s="22" t="str">
        <f aca="false">IF($A151="","",WEEKNUM($A151,21))</f>
        <v/>
      </c>
      <c r="C151" s="18"/>
      <c r="D151" s="17"/>
      <c r="E151" s="12" t="str">
        <f aca="false">IF($C151="","",IFERROR(INDEX(Kulturen!$C$2:$C$81,MATCH($C151,Kulturen!$B$2:$B$81,0)),""))</f>
        <v/>
      </c>
      <c r="F151" s="18"/>
      <c r="G151" s="18"/>
    </row>
    <row r="152" customFormat="false" ht="15" hidden="false" customHeight="false" outlineLevel="0" collapsed="false">
      <c r="A152" s="21"/>
      <c r="B152" s="22" t="str">
        <f aca="false">IF($A152="","",WEEKNUM($A152,21))</f>
        <v/>
      </c>
      <c r="C152" s="18"/>
      <c r="D152" s="17"/>
      <c r="E152" s="12" t="str">
        <f aca="false">IF($C152="","",IFERROR(INDEX(Kulturen!$C$2:$C$81,MATCH($C152,Kulturen!$B$2:$B$81,0)),""))</f>
        <v/>
      </c>
      <c r="F152" s="18"/>
      <c r="G152" s="18"/>
    </row>
    <row r="153" customFormat="false" ht="15" hidden="false" customHeight="false" outlineLevel="0" collapsed="false">
      <c r="A153" s="21"/>
      <c r="B153" s="22" t="str">
        <f aca="false">IF($A153="","",WEEKNUM($A153,21))</f>
        <v/>
      </c>
      <c r="C153" s="18"/>
      <c r="D153" s="17"/>
      <c r="E153" s="12" t="str">
        <f aca="false">IF($C153="","",IFERROR(INDEX(Kulturen!$C$2:$C$81,MATCH($C153,Kulturen!$B$2:$B$81,0)),""))</f>
        <v/>
      </c>
      <c r="F153" s="18"/>
      <c r="G153" s="18"/>
    </row>
    <row r="154" customFormat="false" ht="15" hidden="false" customHeight="false" outlineLevel="0" collapsed="false">
      <c r="A154" s="21"/>
      <c r="B154" s="22" t="str">
        <f aca="false">IF($A154="","",WEEKNUM($A154,21))</f>
        <v/>
      </c>
      <c r="C154" s="18"/>
      <c r="D154" s="17"/>
      <c r="E154" s="12" t="str">
        <f aca="false">IF($C154="","",IFERROR(INDEX(Kulturen!$C$2:$C$81,MATCH($C154,Kulturen!$B$2:$B$81,0)),""))</f>
        <v/>
      </c>
      <c r="F154" s="18"/>
      <c r="G154" s="18"/>
    </row>
    <row r="155" customFormat="false" ht="15" hidden="false" customHeight="false" outlineLevel="0" collapsed="false">
      <c r="A155" s="21"/>
      <c r="B155" s="22" t="str">
        <f aca="false">IF($A155="","",WEEKNUM($A155,21))</f>
        <v/>
      </c>
      <c r="C155" s="18"/>
      <c r="D155" s="17"/>
      <c r="E155" s="12" t="str">
        <f aca="false">IF($C155="","",IFERROR(INDEX(Kulturen!$C$2:$C$81,MATCH($C155,Kulturen!$B$2:$B$81,0)),""))</f>
        <v/>
      </c>
      <c r="F155" s="18"/>
      <c r="G155" s="18"/>
    </row>
    <row r="156" customFormat="false" ht="15" hidden="false" customHeight="false" outlineLevel="0" collapsed="false">
      <c r="A156" s="21"/>
      <c r="B156" s="22" t="str">
        <f aca="false">IF($A156="","",WEEKNUM($A156,21))</f>
        <v/>
      </c>
      <c r="C156" s="18"/>
      <c r="D156" s="17"/>
      <c r="E156" s="12" t="str">
        <f aca="false">IF($C156="","",IFERROR(INDEX(Kulturen!$C$2:$C$81,MATCH($C156,Kulturen!$B$2:$B$81,0)),""))</f>
        <v/>
      </c>
      <c r="F156" s="18"/>
      <c r="G156" s="18"/>
    </row>
    <row r="157" customFormat="false" ht="15" hidden="false" customHeight="false" outlineLevel="0" collapsed="false">
      <c r="A157" s="21"/>
      <c r="B157" s="22" t="str">
        <f aca="false">IF($A157="","",WEEKNUM($A157,21))</f>
        <v/>
      </c>
      <c r="C157" s="18"/>
      <c r="D157" s="17"/>
      <c r="E157" s="12" t="str">
        <f aca="false">IF($C157="","",IFERROR(INDEX(Kulturen!$C$2:$C$81,MATCH($C157,Kulturen!$B$2:$B$81,0)),""))</f>
        <v/>
      </c>
      <c r="F157" s="18"/>
      <c r="G157" s="18"/>
    </row>
    <row r="158" customFormat="false" ht="15" hidden="false" customHeight="false" outlineLevel="0" collapsed="false">
      <c r="A158" s="21"/>
      <c r="B158" s="22" t="str">
        <f aca="false">IF($A158="","",WEEKNUM($A158,21))</f>
        <v/>
      </c>
      <c r="C158" s="18"/>
      <c r="D158" s="17"/>
      <c r="E158" s="12" t="str">
        <f aca="false">IF($C158="","",IFERROR(INDEX(Kulturen!$C$2:$C$81,MATCH($C158,Kulturen!$B$2:$B$81,0)),""))</f>
        <v/>
      </c>
      <c r="F158" s="18"/>
      <c r="G158" s="18"/>
    </row>
    <row r="159" customFormat="false" ht="15" hidden="false" customHeight="false" outlineLevel="0" collapsed="false">
      <c r="A159" s="21"/>
      <c r="B159" s="22" t="str">
        <f aca="false">IF($A159="","",WEEKNUM($A159,21))</f>
        <v/>
      </c>
      <c r="C159" s="18"/>
      <c r="D159" s="17"/>
      <c r="E159" s="12" t="str">
        <f aca="false">IF($C159="","",IFERROR(INDEX(Kulturen!$C$2:$C$81,MATCH($C159,Kulturen!$B$2:$B$81,0)),""))</f>
        <v/>
      </c>
      <c r="F159" s="18"/>
      <c r="G159" s="18"/>
    </row>
    <row r="160" customFormat="false" ht="15" hidden="false" customHeight="false" outlineLevel="0" collapsed="false">
      <c r="A160" s="21"/>
      <c r="B160" s="22" t="str">
        <f aca="false">IF($A160="","",WEEKNUM($A160,21))</f>
        <v/>
      </c>
      <c r="C160" s="18"/>
      <c r="D160" s="17"/>
      <c r="E160" s="12" t="str">
        <f aca="false">IF($C160="","",IFERROR(INDEX(Kulturen!$C$2:$C$81,MATCH($C160,Kulturen!$B$2:$B$81,0)),""))</f>
        <v/>
      </c>
      <c r="F160" s="18"/>
      <c r="G160" s="18"/>
    </row>
    <row r="161" customFormat="false" ht="15" hidden="false" customHeight="false" outlineLevel="0" collapsed="false">
      <c r="A161" s="21"/>
      <c r="B161" s="22" t="str">
        <f aca="false">IF($A161="","",WEEKNUM($A161,21))</f>
        <v/>
      </c>
      <c r="C161" s="18"/>
      <c r="D161" s="17"/>
      <c r="E161" s="12" t="str">
        <f aca="false">IF($C161="","",IFERROR(INDEX(Kulturen!$C$2:$C$81,MATCH($C161,Kulturen!$B$2:$B$81,0)),""))</f>
        <v/>
      </c>
      <c r="F161" s="18"/>
      <c r="G161" s="18"/>
    </row>
    <row r="162" customFormat="false" ht="15" hidden="false" customHeight="false" outlineLevel="0" collapsed="false">
      <c r="A162" s="21"/>
      <c r="B162" s="22" t="str">
        <f aca="false">IF($A162="","",WEEKNUM($A162,21))</f>
        <v/>
      </c>
      <c r="C162" s="18"/>
      <c r="D162" s="17"/>
      <c r="E162" s="12" t="str">
        <f aca="false">IF($C162="","",IFERROR(INDEX(Kulturen!$C$2:$C$81,MATCH($C162,Kulturen!$B$2:$B$81,0)),""))</f>
        <v/>
      </c>
      <c r="F162" s="18"/>
      <c r="G162" s="18"/>
    </row>
    <row r="163" customFormat="false" ht="15" hidden="false" customHeight="false" outlineLevel="0" collapsed="false">
      <c r="A163" s="21"/>
      <c r="B163" s="22" t="str">
        <f aca="false">IF($A163="","",WEEKNUM($A163,21))</f>
        <v/>
      </c>
      <c r="C163" s="18"/>
      <c r="D163" s="17"/>
      <c r="E163" s="12" t="str">
        <f aca="false">IF($C163="","",IFERROR(INDEX(Kulturen!$C$2:$C$81,MATCH($C163,Kulturen!$B$2:$B$81,0)),""))</f>
        <v/>
      </c>
      <c r="F163" s="18"/>
      <c r="G163" s="18"/>
    </row>
    <row r="164" customFormat="false" ht="15" hidden="false" customHeight="false" outlineLevel="0" collapsed="false">
      <c r="A164" s="21"/>
      <c r="B164" s="22" t="str">
        <f aca="false">IF($A164="","",WEEKNUM($A164,21))</f>
        <v/>
      </c>
      <c r="C164" s="18"/>
      <c r="D164" s="17"/>
      <c r="E164" s="12" t="str">
        <f aca="false">IF($C164="","",IFERROR(INDEX(Kulturen!$C$2:$C$81,MATCH($C164,Kulturen!$B$2:$B$81,0)),""))</f>
        <v/>
      </c>
      <c r="F164" s="18"/>
      <c r="G164" s="18"/>
    </row>
    <row r="165" customFormat="false" ht="15" hidden="false" customHeight="false" outlineLevel="0" collapsed="false">
      <c r="A165" s="21"/>
      <c r="B165" s="22" t="str">
        <f aca="false">IF($A165="","",WEEKNUM($A165,21))</f>
        <v/>
      </c>
      <c r="C165" s="18"/>
      <c r="D165" s="17"/>
      <c r="E165" s="12" t="str">
        <f aca="false">IF($C165="","",IFERROR(INDEX(Kulturen!$C$2:$C$81,MATCH($C165,Kulturen!$B$2:$B$81,0)),""))</f>
        <v/>
      </c>
      <c r="F165" s="18"/>
      <c r="G165" s="18"/>
    </row>
    <row r="166" customFormat="false" ht="15" hidden="false" customHeight="false" outlineLevel="0" collapsed="false">
      <c r="A166" s="21"/>
      <c r="B166" s="22" t="str">
        <f aca="false">IF($A166="","",WEEKNUM($A166,21))</f>
        <v/>
      </c>
      <c r="C166" s="18"/>
      <c r="D166" s="17"/>
      <c r="E166" s="12" t="str">
        <f aca="false">IF($C166="","",IFERROR(INDEX(Kulturen!$C$2:$C$81,MATCH($C166,Kulturen!$B$2:$B$81,0)),""))</f>
        <v/>
      </c>
      <c r="F166" s="18"/>
      <c r="G166" s="18"/>
    </row>
    <row r="167" customFormat="false" ht="15" hidden="false" customHeight="false" outlineLevel="0" collapsed="false">
      <c r="A167" s="21"/>
      <c r="B167" s="22" t="str">
        <f aca="false">IF($A167="","",WEEKNUM($A167,21))</f>
        <v/>
      </c>
      <c r="C167" s="18"/>
      <c r="D167" s="17"/>
      <c r="E167" s="12" t="str">
        <f aca="false">IF($C167="","",IFERROR(INDEX(Kulturen!$C$2:$C$81,MATCH($C167,Kulturen!$B$2:$B$81,0)),""))</f>
        <v/>
      </c>
      <c r="F167" s="18"/>
      <c r="G167" s="18"/>
    </row>
    <row r="168" customFormat="false" ht="15" hidden="false" customHeight="false" outlineLevel="0" collapsed="false">
      <c r="A168" s="21"/>
      <c r="B168" s="22" t="str">
        <f aca="false">IF($A168="","",WEEKNUM($A168,21))</f>
        <v/>
      </c>
      <c r="C168" s="18"/>
      <c r="D168" s="17"/>
      <c r="E168" s="12" t="str">
        <f aca="false">IF($C168="","",IFERROR(INDEX(Kulturen!$C$2:$C$81,MATCH($C168,Kulturen!$B$2:$B$81,0)),""))</f>
        <v/>
      </c>
      <c r="F168" s="18"/>
      <c r="G168" s="18"/>
    </row>
    <row r="169" customFormat="false" ht="15" hidden="false" customHeight="false" outlineLevel="0" collapsed="false">
      <c r="A169" s="21"/>
      <c r="B169" s="22" t="str">
        <f aca="false">IF($A169="","",WEEKNUM($A169,21))</f>
        <v/>
      </c>
      <c r="C169" s="18"/>
      <c r="D169" s="17"/>
      <c r="E169" s="12" t="str">
        <f aca="false">IF($C169="","",IFERROR(INDEX(Kulturen!$C$2:$C$81,MATCH($C169,Kulturen!$B$2:$B$81,0)),""))</f>
        <v/>
      </c>
      <c r="F169" s="18"/>
      <c r="G169" s="18"/>
    </row>
    <row r="170" customFormat="false" ht="15" hidden="false" customHeight="false" outlineLevel="0" collapsed="false">
      <c r="A170" s="21"/>
      <c r="B170" s="22" t="str">
        <f aca="false">IF($A170="","",WEEKNUM($A170,21))</f>
        <v/>
      </c>
      <c r="C170" s="18"/>
      <c r="D170" s="17"/>
      <c r="E170" s="12" t="str">
        <f aca="false">IF($C170="","",IFERROR(INDEX(Kulturen!$C$2:$C$81,MATCH($C170,Kulturen!$B$2:$B$81,0)),""))</f>
        <v/>
      </c>
      <c r="F170" s="18"/>
      <c r="G170" s="18"/>
    </row>
    <row r="171" customFormat="false" ht="15" hidden="false" customHeight="false" outlineLevel="0" collapsed="false">
      <c r="A171" s="21"/>
      <c r="B171" s="22" t="str">
        <f aca="false">IF($A171="","",WEEKNUM($A171,21))</f>
        <v/>
      </c>
      <c r="C171" s="18"/>
      <c r="D171" s="17"/>
      <c r="E171" s="12" t="str">
        <f aca="false">IF($C171="","",IFERROR(INDEX(Kulturen!$C$2:$C$81,MATCH($C171,Kulturen!$B$2:$B$81,0)),""))</f>
        <v/>
      </c>
      <c r="F171" s="18"/>
      <c r="G171" s="18"/>
    </row>
    <row r="172" customFormat="false" ht="15" hidden="false" customHeight="false" outlineLevel="0" collapsed="false">
      <c r="A172" s="21"/>
      <c r="B172" s="22" t="str">
        <f aca="false">IF($A172="","",WEEKNUM($A172,21))</f>
        <v/>
      </c>
      <c r="C172" s="18"/>
      <c r="D172" s="17"/>
      <c r="E172" s="12" t="str">
        <f aca="false">IF($C172="","",IFERROR(INDEX(Kulturen!$C$2:$C$81,MATCH($C172,Kulturen!$B$2:$B$81,0)),""))</f>
        <v/>
      </c>
      <c r="F172" s="18"/>
      <c r="G172" s="18"/>
    </row>
    <row r="173" customFormat="false" ht="15" hidden="false" customHeight="false" outlineLevel="0" collapsed="false">
      <c r="A173" s="21"/>
      <c r="B173" s="22" t="str">
        <f aca="false">IF($A173="","",WEEKNUM($A173,21))</f>
        <v/>
      </c>
      <c r="C173" s="18"/>
      <c r="D173" s="17"/>
      <c r="E173" s="12" t="str">
        <f aca="false">IF($C173="","",IFERROR(INDEX(Kulturen!$C$2:$C$81,MATCH($C173,Kulturen!$B$2:$B$81,0)),""))</f>
        <v/>
      </c>
      <c r="F173" s="18"/>
      <c r="G173" s="18"/>
    </row>
    <row r="174" customFormat="false" ht="15" hidden="false" customHeight="false" outlineLevel="0" collapsed="false">
      <c r="A174" s="21"/>
      <c r="B174" s="22" t="str">
        <f aca="false">IF($A174="","",WEEKNUM($A174,21))</f>
        <v/>
      </c>
      <c r="C174" s="18"/>
      <c r="D174" s="17"/>
      <c r="E174" s="12" t="str">
        <f aca="false">IF($C174="","",IFERROR(INDEX(Kulturen!$C$2:$C$81,MATCH($C174,Kulturen!$B$2:$B$81,0)),""))</f>
        <v/>
      </c>
      <c r="F174" s="18"/>
      <c r="G174" s="18"/>
    </row>
    <row r="175" customFormat="false" ht="15" hidden="false" customHeight="false" outlineLevel="0" collapsed="false">
      <c r="A175" s="21"/>
      <c r="B175" s="22" t="str">
        <f aca="false">IF($A175="","",WEEKNUM($A175,21))</f>
        <v/>
      </c>
      <c r="C175" s="18"/>
      <c r="D175" s="17"/>
      <c r="E175" s="12" t="str">
        <f aca="false">IF($C175="","",IFERROR(INDEX(Kulturen!$C$2:$C$81,MATCH($C175,Kulturen!$B$2:$B$81,0)),""))</f>
        <v/>
      </c>
      <c r="F175" s="18"/>
      <c r="G175" s="18"/>
    </row>
    <row r="176" customFormat="false" ht="15" hidden="false" customHeight="false" outlineLevel="0" collapsed="false">
      <c r="A176" s="21"/>
      <c r="B176" s="22" t="str">
        <f aca="false">IF($A176="","",WEEKNUM($A176,21))</f>
        <v/>
      </c>
      <c r="C176" s="18"/>
      <c r="D176" s="17"/>
      <c r="E176" s="12" t="str">
        <f aca="false">IF($C176="","",IFERROR(INDEX(Kulturen!$C$2:$C$81,MATCH($C176,Kulturen!$B$2:$B$81,0)),""))</f>
        <v/>
      </c>
      <c r="F176" s="18"/>
      <c r="G176" s="18"/>
    </row>
    <row r="177" customFormat="false" ht="15" hidden="false" customHeight="false" outlineLevel="0" collapsed="false">
      <c r="A177" s="21"/>
      <c r="B177" s="22" t="str">
        <f aca="false">IF($A177="","",WEEKNUM($A177,21))</f>
        <v/>
      </c>
      <c r="C177" s="18"/>
      <c r="D177" s="17"/>
      <c r="E177" s="12" t="str">
        <f aca="false">IF($C177="","",IFERROR(INDEX(Kulturen!$C$2:$C$81,MATCH($C177,Kulturen!$B$2:$B$81,0)),""))</f>
        <v/>
      </c>
      <c r="F177" s="18"/>
      <c r="G177" s="18"/>
    </row>
    <row r="178" customFormat="false" ht="15" hidden="false" customHeight="false" outlineLevel="0" collapsed="false">
      <c r="A178" s="21"/>
      <c r="B178" s="22" t="str">
        <f aca="false">IF($A178="","",WEEKNUM($A178,21))</f>
        <v/>
      </c>
      <c r="C178" s="18"/>
      <c r="D178" s="17"/>
      <c r="E178" s="12" t="str">
        <f aca="false">IF($C178="","",IFERROR(INDEX(Kulturen!$C$2:$C$81,MATCH($C178,Kulturen!$B$2:$B$81,0)),""))</f>
        <v/>
      </c>
      <c r="F178" s="18"/>
      <c r="G178" s="18"/>
    </row>
    <row r="179" customFormat="false" ht="15" hidden="false" customHeight="false" outlineLevel="0" collapsed="false">
      <c r="A179" s="21"/>
      <c r="B179" s="22" t="str">
        <f aca="false">IF($A179="","",WEEKNUM($A179,21))</f>
        <v/>
      </c>
      <c r="C179" s="18"/>
      <c r="D179" s="17"/>
      <c r="E179" s="12" t="str">
        <f aca="false">IF($C179="","",IFERROR(INDEX(Kulturen!$C$2:$C$81,MATCH($C179,Kulturen!$B$2:$B$81,0)),""))</f>
        <v/>
      </c>
      <c r="F179" s="18"/>
      <c r="G179" s="18"/>
    </row>
    <row r="180" customFormat="false" ht="15" hidden="false" customHeight="false" outlineLevel="0" collapsed="false">
      <c r="A180" s="21"/>
      <c r="B180" s="22" t="str">
        <f aca="false">IF($A180="","",WEEKNUM($A180,21))</f>
        <v/>
      </c>
      <c r="C180" s="18"/>
      <c r="D180" s="17"/>
      <c r="E180" s="12" t="str">
        <f aca="false">IF($C180="","",IFERROR(INDEX(Kulturen!$C$2:$C$81,MATCH($C180,Kulturen!$B$2:$B$81,0)),""))</f>
        <v/>
      </c>
      <c r="F180" s="18"/>
      <c r="G180" s="18"/>
    </row>
    <row r="181" customFormat="false" ht="15" hidden="false" customHeight="false" outlineLevel="0" collapsed="false">
      <c r="A181" s="21"/>
      <c r="B181" s="22" t="str">
        <f aca="false">IF($A181="","",WEEKNUM($A181,21))</f>
        <v/>
      </c>
      <c r="C181" s="18"/>
      <c r="D181" s="17"/>
      <c r="E181" s="12" t="str">
        <f aca="false">IF($C181="","",IFERROR(INDEX(Kulturen!$C$2:$C$81,MATCH($C181,Kulturen!$B$2:$B$81,0)),""))</f>
        <v/>
      </c>
      <c r="F181" s="18"/>
      <c r="G181" s="18"/>
    </row>
    <row r="182" customFormat="false" ht="15" hidden="false" customHeight="false" outlineLevel="0" collapsed="false">
      <c r="A182" s="21"/>
      <c r="B182" s="22" t="str">
        <f aca="false">IF($A182="","",WEEKNUM($A182,21))</f>
        <v/>
      </c>
      <c r="C182" s="18"/>
      <c r="D182" s="17"/>
      <c r="E182" s="12" t="str">
        <f aca="false">IF($C182="","",IFERROR(INDEX(Kulturen!$C$2:$C$81,MATCH($C182,Kulturen!$B$2:$B$81,0)),""))</f>
        <v/>
      </c>
      <c r="F182" s="18"/>
      <c r="G182" s="18"/>
    </row>
    <row r="183" customFormat="false" ht="15" hidden="false" customHeight="false" outlineLevel="0" collapsed="false">
      <c r="A183" s="21"/>
      <c r="B183" s="22" t="str">
        <f aca="false">IF($A183="","",WEEKNUM($A183,21))</f>
        <v/>
      </c>
      <c r="C183" s="18"/>
      <c r="D183" s="17"/>
      <c r="E183" s="12" t="str">
        <f aca="false">IF($C183="","",IFERROR(INDEX(Kulturen!$C$2:$C$81,MATCH($C183,Kulturen!$B$2:$B$81,0)),""))</f>
        <v/>
      </c>
      <c r="F183" s="18"/>
      <c r="G183" s="18"/>
    </row>
    <row r="184" customFormat="false" ht="15" hidden="false" customHeight="false" outlineLevel="0" collapsed="false">
      <c r="A184" s="21"/>
      <c r="B184" s="22" t="str">
        <f aca="false">IF($A184="","",WEEKNUM($A184,21))</f>
        <v/>
      </c>
      <c r="C184" s="18"/>
      <c r="D184" s="17"/>
      <c r="E184" s="12" t="str">
        <f aca="false">IF($C184="","",IFERROR(INDEX(Kulturen!$C$2:$C$81,MATCH($C184,Kulturen!$B$2:$B$81,0)),""))</f>
        <v/>
      </c>
      <c r="F184" s="18"/>
      <c r="G184" s="18"/>
    </row>
    <row r="185" customFormat="false" ht="15" hidden="false" customHeight="false" outlineLevel="0" collapsed="false">
      <c r="A185" s="21"/>
      <c r="B185" s="22" t="str">
        <f aca="false">IF($A185="","",WEEKNUM($A185,21))</f>
        <v/>
      </c>
      <c r="C185" s="18"/>
      <c r="D185" s="17"/>
      <c r="E185" s="12" t="str">
        <f aca="false">IF($C185="","",IFERROR(INDEX(Kulturen!$C$2:$C$81,MATCH($C185,Kulturen!$B$2:$B$81,0)),""))</f>
        <v/>
      </c>
      <c r="F185" s="18"/>
      <c r="G185" s="18"/>
    </row>
    <row r="186" customFormat="false" ht="15" hidden="false" customHeight="false" outlineLevel="0" collapsed="false">
      <c r="A186" s="21"/>
      <c r="B186" s="22" t="str">
        <f aca="false">IF($A186="","",WEEKNUM($A186,21))</f>
        <v/>
      </c>
      <c r="C186" s="18"/>
      <c r="D186" s="17"/>
      <c r="E186" s="12" t="str">
        <f aca="false">IF($C186="","",IFERROR(INDEX(Kulturen!$C$2:$C$81,MATCH($C186,Kulturen!$B$2:$B$81,0)),""))</f>
        <v/>
      </c>
      <c r="F186" s="18"/>
      <c r="G186" s="18"/>
    </row>
    <row r="187" customFormat="false" ht="15" hidden="false" customHeight="false" outlineLevel="0" collapsed="false">
      <c r="A187" s="21"/>
      <c r="B187" s="22" t="str">
        <f aca="false">IF($A187="","",WEEKNUM($A187,21))</f>
        <v/>
      </c>
      <c r="C187" s="18"/>
      <c r="D187" s="17"/>
      <c r="E187" s="12" t="str">
        <f aca="false">IF($C187="","",IFERROR(INDEX(Kulturen!$C$2:$C$81,MATCH($C187,Kulturen!$B$2:$B$81,0)),""))</f>
        <v/>
      </c>
      <c r="F187" s="18"/>
      <c r="G187" s="18"/>
    </row>
    <row r="188" customFormat="false" ht="15" hidden="false" customHeight="false" outlineLevel="0" collapsed="false">
      <c r="A188" s="21"/>
      <c r="B188" s="22" t="str">
        <f aca="false">IF($A188="","",WEEKNUM($A188,21))</f>
        <v/>
      </c>
      <c r="C188" s="18"/>
      <c r="D188" s="17"/>
      <c r="E188" s="12" t="str">
        <f aca="false">IF($C188="","",IFERROR(INDEX(Kulturen!$C$2:$C$81,MATCH($C188,Kulturen!$B$2:$B$81,0)),""))</f>
        <v/>
      </c>
      <c r="F188" s="18"/>
      <c r="G188" s="18"/>
    </row>
    <row r="189" customFormat="false" ht="15" hidden="false" customHeight="false" outlineLevel="0" collapsed="false">
      <c r="A189" s="21"/>
      <c r="B189" s="22" t="str">
        <f aca="false">IF($A189="","",WEEKNUM($A189,21))</f>
        <v/>
      </c>
      <c r="C189" s="18"/>
      <c r="D189" s="17"/>
      <c r="E189" s="12" t="str">
        <f aca="false">IF($C189="","",IFERROR(INDEX(Kulturen!$C$2:$C$81,MATCH($C189,Kulturen!$B$2:$B$81,0)),""))</f>
        <v/>
      </c>
      <c r="F189" s="18"/>
      <c r="G189" s="18"/>
    </row>
    <row r="190" customFormat="false" ht="15" hidden="false" customHeight="false" outlineLevel="0" collapsed="false">
      <c r="A190" s="21"/>
      <c r="B190" s="22" t="str">
        <f aca="false">IF($A190="","",WEEKNUM($A190,21))</f>
        <v/>
      </c>
      <c r="C190" s="18"/>
      <c r="D190" s="17"/>
      <c r="E190" s="12" t="str">
        <f aca="false">IF($C190="","",IFERROR(INDEX(Kulturen!$C$2:$C$81,MATCH($C190,Kulturen!$B$2:$B$81,0)),""))</f>
        <v/>
      </c>
      <c r="F190" s="18"/>
      <c r="G190" s="18"/>
    </row>
    <row r="191" customFormat="false" ht="15" hidden="false" customHeight="false" outlineLevel="0" collapsed="false">
      <c r="A191" s="21"/>
      <c r="B191" s="22" t="str">
        <f aca="false">IF($A191="","",WEEKNUM($A191,21))</f>
        <v/>
      </c>
      <c r="C191" s="18"/>
      <c r="D191" s="17"/>
      <c r="E191" s="12" t="str">
        <f aca="false">IF($C191="","",IFERROR(INDEX(Kulturen!$C$2:$C$81,MATCH($C191,Kulturen!$B$2:$B$81,0)),""))</f>
        <v/>
      </c>
      <c r="F191" s="18"/>
      <c r="G191" s="18"/>
    </row>
    <row r="192" customFormat="false" ht="15" hidden="false" customHeight="false" outlineLevel="0" collapsed="false">
      <c r="A192" s="21"/>
      <c r="B192" s="22" t="str">
        <f aca="false">IF($A192="","",WEEKNUM($A192,21))</f>
        <v/>
      </c>
      <c r="C192" s="18"/>
      <c r="D192" s="17"/>
      <c r="E192" s="12" t="str">
        <f aca="false">IF($C192="","",IFERROR(INDEX(Kulturen!$C$2:$C$81,MATCH($C192,Kulturen!$B$2:$B$81,0)),""))</f>
        <v/>
      </c>
      <c r="F192" s="18"/>
      <c r="G192" s="18"/>
    </row>
    <row r="193" customFormat="false" ht="15" hidden="false" customHeight="false" outlineLevel="0" collapsed="false">
      <c r="A193" s="21"/>
      <c r="B193" s="22" t="str">
        <f aca="false">IF($A193="","",WEEKNUM($A193,21))</f>
        <v/>
      </c>
      <c r="C193" s="18"/>
      <c r="D193" s="17"/>
      <c r="E193" s="12" t="str">
        <f aca="false">IF($C193="","",IFERROR(INDEX(Kulturen!$C$2:$C$81,MATCH($C193,Kulturen!$B$2:$B$81,0)),""))</f>
        <v/>
      </c>
      <c r="F193" s="18"/>
      <c r="G193" s="18"/>
    </row>
    <row r="194" customFormat="false" ht="15" hidden="false" customHeight="false" outlineLevel="0" collapsed="false">
      <c r="A194" s="21"/>
      <c r="B194" s="22" t="str">
        <f aca="false">IF($A194="","",WEEKNUM($A194,21))</f>
        <v/>
      </c>
      <c r="C194" s="18"/>
      <c r="D194" s="17"/>
      <c r="E194" s="12" t="str">
        <f aca="false">IF($C194="","",IFERROR(INDEX(Kulturen!$C$2:$C$81,MATCH($C194,Kulturen!$B$2:$B$81,0)),""))</f>
        <v/>
      </c>
      <c r="F194" s="18"/>
      <c r="G194" s="18"/>
    </row>
    <row r="195" customFormat="false" ht="15" hidden="false" customHeight="false" outlineLevel="0" collapsed="false">
      <c r="A195" s="21"/>
      <c r="B195" s="22" t="str">
        <f aca="false">IF($A195="","",WEEKNUM($A195,21))</f>
        <v/>
      </c>
      <c r="C195" s="18"/>
      <c r="D195" s="17"/>
      <c r="E195" s="12" t="str">
        <f aca="false">IF($C195="","",IFERROR(INDEX(Kulturen!$C$2:$C$81,MATCH($C195,Kulturen!$B$2:$B$81,0)),""))</f>
        <v/>
      </c>
      <c r="F195" s="18"/>
      <c r="G195" s="18"/>
    </row>
    <row r="196" customFormat="false" ht="15" hidden="false" customHeight="false" outlineLevel="0" collapsed="false">
      <c r="A196" s="21"/>
      <c r="B196" s="22" t="str">
        <f aca="false">IF($A196="","",WEEKNUM($A196,21))</f>
        <v/>
      </c>
      <c r="C196" s="18"/>
      <c r="D196" s="17"/>
      <c r="E196" s="12" t="str">
        <f aca="false">IF($C196="","",IFERROR(INDEX(Kulturen!$C$2:$C$81,MATCH($C196,Kulturen!$B$2:$B$81,0)),""))</f>
        <v/>
      </c>
      <c r="F196" s="18"/>
      <c r="G196" s="18"/>
    </row>
    <row r="197" customFormat="false" ht="15" hidden="false" customHeight="false" outlineLevel="0" collapsed="false">
      <c r="A197" s="21"/>
      <c r="B197" s="22" t="str">
        <f aca="false">IF($A197="","",WEEKNUM($A197,21))</f>
        <v/>
      </c>
      <c r="C197" s="18"/>
      <c r="D197" s="17"/>
      <c r="E197" s="12" t="str">
        <f aca="false">IF($C197="","",IFERROR(INDEX(Kulturen!$C$2:$C$81,MATCH($C197,Kulturen!$B$2:$B$81,0)),""))</f>
        <v/>
      </c>
      <c r="F197" s="18"/>
      <c r="G197" s="18"/>
    </row>
    <row r="198" customFormat="false" ht="15" hidden="false" customHeight="false" outlineLevel="0" collapsed="false">
      <c r="A198" s="21"/>
      <c r="B198" s="22" t="str">
        <f aca="false">IF($A198="","",WEEKNUM($A198,21))</f>
        <v/>
      </c>
      <c r="C198" s="18"/>
      <c r="D198" s="17"/>
      <c r="E198" s="12" t="str">
        <f aca="false">IF($C198="","",IFERROR(INDEX(Kulturen!$C$2:$C$81,MATCH($C198,Kulturen!$B$2:$B$81,0)),""))</f>
        <v/>
      </c>
      <c r="F198" s="18"/>
      <c r="G198" s="18"/>
    </row>
    <row r="199" customFormat="false" ht="15" hidden="false" customHeight="false" outlineLevel="0" collapsed="false">
      <c r="A199" s="21"/>
      <c r="B199" s="22" t="str">
        <f aca="false">IF($A199="","",WEEKNUM($A199,21))</f>
        <v/>
      </c>
      <c r="C199" s="18"/>
      <c r="D199" s="17"/>
      <c r="E199" s="12" t="str">
        <f aca="false">IF($C199="","",IFERROR(INDEX(Kulturen!$C$2:$C$81,MATCH($C199,Kulturen!$B$2:$B$81,0)),""))</f>
        <v/>
      </c>
      <c r="F199" s="18"/>
      <c r="G199" s="18"/>
    </row>
    <row r="200" customFormat="false" ht="15" hidden="false" customHeight="false" outlineLevel="0" collapsed="false">
      <c r="A200" s="21"/>
      <c r="B200" s="22" t="str">
        <f aca="false">IF($A200="","",WEEKNUM($A200,21))</f>
        <v/>
      </c>
      <c r="C200" s="18"/>
      <c r="D200" s="17"/>
      <c r="E200" s="12" t="str">
        <f aca="false">IF($C200="","",IFERROR(INDEX(Kulturen!$C$2:$C$81,MATCH($C200,Kulturen!$B$2:$B$81,0)),""))</f>
        <v/>
      </c>
      <c r="F200" s="18"/>
      <c r="G200" s="18"/>
    </row>
    <row r="201" customFormat="false" ht="15" hidden="false" customHeight="false" outlineLevel="0" collapsed="false">
      <c r="A201" s="21"/>
      <c r="B201" s="22" t="str">
        <f aca="false">IF($A201="","",WEEKNUM($A201,21))</f>
        <v/>
      </c>
      <c r="C201" s="18"/>
      <c r="D201" s="17"/>
      <c r="E201" s="12" t="str">
        <f aca="false">IF($C201="","",IFERROR(INDEX(Kulturen!$C$2:$C$81,MATCH($C201,Kulturen!$B$2:$B$81,0)),""))</f>
        <v/>
      </c>
      <c r="F201" s="18"/>
      <c r="G201" s="18"/>
    </row>
    <row r="202" customFormat="false" ht="15" hidden="false" customHeight="false" outlineLevel="0" collapsed="false">
      <c r="A202" s="21"/>
      <c r="B202" s="22" t="str">
        <f aca="false">IF($A202="","",WEEKNUM($A202,21))</f>
        <v/>
      </c>
      <c r="C202" s="18"/>
      <c r="D202" s="17"/>
      <c r="E202" s="12" t="str">
        <f aca="false">IF($C202="","",IFERROR(INDEX(Kulturen!$C$2:$C$81,MATCH($C202,Kulturen!$B$2:$B$81,0)),""))</f>
        <v/>
      </c>
      <c r="F202" s="18"/>
      <c r="G202" s="18"/>
    </row>
    <row r="203" customFormat="false" ht="15" hidden="false" customHeight="false" outlineLevel="0" collapsed="false">
      <c r="A203" s="21"/>
      <c r="B203" s="22" t="str">
        <f aca="false">IF($A203="","",WEEKNUM($A203,21))</f>
        <v/>
      </c>
      <c r="C203" s="18"/>
      <c r="D203" s="17"/>
      <c r="E203" s="12" t="str">
        <f aca="false">IF($C203="","",IFERROR(INDEX(Kulturen!$C$2:$C$81,MATCH($C203,Kulturen!$B$2:$B$81,0)),""))</f>
        <v/>
      </c>
      <c r="F203" s="18"/>
      <c r="G203" s="18"/>
    </row>
    <row r="204" customFormat="false" ht="15" hidden="false" customHeight="false" outlineLevel="0" collapsed="false">
      <c r="A204" s="21"/>
      <c r="B204" s="22" t="str">
        <f aca="false">IF($A204="","",WEEKNUM($A204,21))</f>
        <v/>
      </c>
      <c r="C204" s="18"/>
      <c r="D204" s="17"/>
      <c r="E204" s="12" t="str">
        <f aca="false">IF($C204="","",IFERROR(INDEX(Kulturen!$C$2:$C$81,MATCH($C204,Kulturen!$B$2:$B$81,0)),""))</f>
        <v/>
      </c>
      <c r="F204" s="18"/>
      <c r="G204" s="18"/>
    </row>
    <row r="205" customFormat="false" ht="15" hidden="false" customHeight="false" outlineLevel="0" collapsed="false">
      <c r="A205" s="21"/>
      <c r="B205" s="22" t="str">
        <f aca="false">IF($A205="","",WEEKNUM($A205,21))</f>
        <v/>
      </c>
      <c r="C205" s="18"/>
      <c r="D205" s="17"/>
      <c r="E205" s="12" t="str">
        <f aca="false">IF($C205="","",IFERROR(INDEX(Kulturen!$C$2:$C$81,MATCH($C205,Kulturen!$B$2:$B$81,0)),""))</f>
        <v/>
      </c>
      <c r="F205" s="18"/>
      <c r="G205" s="18"/>
    </row>
    <row r="206" customFormat="false" ht="15" hidden="false" customHeight="false" outlineLevel="0" collapsed="false">
      <c r="A206" s="21"/>
      <c r="B206" s="22" t="str">
        <f aca="false">IF($A206="","",WEEKNUM($A206,21))</f>
        <v/>
      </c>
      <c r="C206" s="18"/>
      <c r="D206" s="17"/>
      <c r="E206" s="12" t="str">
        <f aca="false">IF($C206="","",IFERROR(INDEX(Kulturen!$C$2:$C$81,MATCH($C206,Kulturen!$B$2:$B$81,0)),""))</f>
        <v/>
      </c>
      <c r="F206" s="18"/>
      <c r="G206" s="18"/>
    </row>
    <row r="207" customFormat="false" ht="15" hidden="false" customHeight="false" outlineLevel="0" collapsed="false">
      <c r="A207" s="21"/>
      <c r="B207" s="22" t="str">
        <f aca="false">IF($A207="","",WEEKNUM($A207,21))</f>
        <v/>
      </c>
      <c r="C207" s="18"/>
      <c r="D207" s="17"/>
      <c r="E207" s="12" t="str">
        <f aca="false">IF($C207="","",IFERROR(INDEX(Kulturen!$C$2:$C$81,MATCH($C207,Kulturen!$B$2:$B$81,0)),""))</f>
        <v/>
      </c>
      <c r="F207" s="18"/>
      <c r="G207" s="18"/>
    </row>
    <row r="208" customFormat="false" ht="15" hidden="false" customHeight="false" outlineLevel="0" collapsed="false">
      <c r="A208" s="21"/>
      <c r="B208" s="22" t="str">
        <f aca="false">IF($A208="","",WEEKNUM($A208,21))</f>
        <v/>
      </c>
      <c r="C208" s="18"/>
      <c r="D208" s="17"/>
      <c r="E208" s="12" t="str">
        <f aca="false">IF($C208="","",IFERROR(INDEX(Kulturen!$C$2:$C$81,MATCH($C208,Kulturen!$B$2:$B$81,0)),""))</f>
        <v/>
      </c>
      <c r="F208" s="18"/>
      <c r="G208" s="18"/>
    </row>
    <row r="209" customFormat="false" ht="15" hidden="false" customHeight="false" outlineLevel="0" collapsed="false">
      <c r="A209" s="21"/>
      <c r="B209" s="22" t="str">
        <f aca="false">IF($A209="","",WEEKNUM($A209,21))</f>
        <v/>
      </c>
      <c r="C209" s="18"/>
      <c r="D209" s="17"/>
      <c r="E209" s="12" t="str">
        <f aca="false">IF($C209="","",IFERROR(INDEX(Kulturen!$C$2:$C$81,MATCH($C209,Kulturen!$B$2:$B$81,0)),""))</f>
        <v/>
      </c>
      <c r="F209" s="18"/>
      <c r="G209" s="18"/>
    </row>
    <row r="210" customFormat="false" ht="15" hidden="false" customHeight="false" outlineLevel="0" collapsed="false">
      <c r="A210" s="21"/>
      <c r="B210" s="22" t="str">
        <f aca="false">IF($A210="","",WEEKNUM($A210,21))</f>
        <v/>
      </c>
      <c r="C210" s="18"/>
      <c r="D210" s="17"/>
      <c r="E210" s="12" t="str">
        <f aca="false">IF($C210="","",IFERROR(INDEX(Kulturen!$C$2:$C$81,MATCH($C210,Kulturen!$B$2:$B$81,0)),""))</f>
        <v/>
      </c>
      <c r="F210" s="18"/>
      <c r="G210" s="18"/>
    </row>
    <row r="211" customFormat="false" ht="15" hidden="false" customHeight="false" outlineLevel="0" collapsed="false">
      <c r="A211" s="21"/>
      <c r="B211" s="22" t="str">
        <f aca="false">IF($A211="","",WEEKNUM($A211,21))</f>
        <v/>
      </c>
      <c r="C211" s="18"/>
      <c r="D211" s="17"/>
      <c r="E211" s="12" t="str">
        <f aca="false">IF($C211="","",IFERROR(INDEX(Kulturen!$C$2:$C$81,MATCH($C211,Kulturen!$B$2:$B$81,0)),""))</f>
        <v/>
      </c>
      <c r="F211" s="18"/>
      <c r="G211" s="18"/>
    </row>
    <row r="212" customFormat="false" ht="15" hidden="false" customHeight="false" outlineLevel="0" collapsed="false">
      <c r="A212" s="21"/>
      <c r="B212" s="22" t="str">
        <f aca="false">IF($A212="","",WEEKNUM($A212,21))</f>
        <v/>
      </c>
      <c r="C212" s="18"/>
      <c r="D212" s="17"/>
      <c r="E212" s="12" t="str">
        <f aca="false">IF($C212="","",IFERROR(INDEX(Kulturen!$C$2:$C$81,MATCH($C212,Kulturen!$B$2:$B$81,0)),""))</f>
        <v/>
      </c>
      <c r="F212" s="18"/>
      <c r="G212" s="18"/>
    </row>
    <row r="213" customFormat="false" ht="15" hidden="false" customHeight="false" outlineLevel="0" collapsed="false">
      <c r="A213" s="21"/>
      <c r="B213" s="22" t="str">
        <f aca="false">IF($A213="","",WEEKNUM($A213,21))</f>
        <v/>
      </c>
      <c r="C213" s="18"/>
      <c r="D213" s="17"/>
      <c r="E213" s="12" t="str">
        <f aca="false">IF($C213="","",IFERROR(INDEX(Kulturen!$C$2:$C$81,MATCH($C213,Kulturen!$B$2:$B$81,0)),""))</f>
        <v/>
      </c>
      <c r="F213" s="18"/>
      <c r="G213" s="18"/>
    </row>
    <row r="214" customFormat="false" ht="15" hidden="false" customHeight="false" outlineLevel="0" collapsed="false">
      <c r="A214" s="21"/>
      <c r="B214" s="22" t="str">
        <f aca="false">IF($A214="","",WEEKNUM($A214,21))</f>
        <v/>
      </c>
      <c r="C214" s="18"/>
      <c r="D214" s="17"/>
      <c r="E214" s="12" t="str">
        <f aca="false">IF($C214="","",IFERROR(INDEX(Kulturen!$C$2:$C$81,MATCH($C214,Kulturen!$B$2:$B$81,0)),""))</f>
        <v/>
      </c>
      <c r="F214" s="18"/>
      <c r="G214" s="18"/>
    </row>
    <row r="215" customFormat="false" ht="15" hidden="false" customHeight="false" outlineLevel="0" collapsed="false">
      <c r="A215" s="21"/>
      <c r="B215" s="22" t="str">
        <f aca="false">IF($A215="","",WEEKNUM($A215,21))</f>
        <v/>
      </c>
      <c r="C215" s="18"/>
      <c r="D215" s="17"/>
      <c r="E215" s="12" t="str">
        <f aca="false">IF($C215="","",IFERROR(INDEX(Kulturen!$C$2:$C$81,MATCH($C215,Kulturen!$B$2:$B$81,0)),""))</f>
        <v/>
      </c>
      <c r="F215" s="18"/>
      <c r="G215" s="18"/>
    </row>
    <row r="216" customFormat="false" ht="15" hidden="false" customHeight="false" outlineLevel="0" collapsed="false">
      <c r="A216" s="21"/>
      <c r="B216" s="22" t="str">
        <f aca="false">IF($A216="","",WEEKNUM($A216,21))</f>
        <v/>
      </c>
      <c r="C216" s="18"/>
      <c r="D216" s="17"/>
      <c r="E216" s="12" t="str">
        <f aca="false">IF($C216="","",IFERROR(INDEX(Kulturen!$C$2:$C$81,MATCH($C216,Kulturen!$B$2:$B$81,0)),""))</f>
        <v/>
      </c>
      <c r="F216" s="18"/>
      <c r="G216" s="18"/>
    </row>
    <row r="217" customFormat="false" ht="15" hidden="false" customHeight="false" outlineLevel="0" collapsed="false">
      <c r="A217" s="21"/>
      <c r="B217" s="22" t="str">
        <f aca="false">IF($A217="","",WEEKNUM($A217,21))</f>
        <v/>
      </c>
      <c r="C217" s="18"/>
      <c r="D217" s="17"/>
      <c r="E217" s="12" t="str">
        <f aca="false">IF($C217="","",IFERROR(INDEX(Kulturen!$C$2:$C$81,MATCH($C217,Kulturen!$B$2:$B$81,0)),""))</f>
        <v/>
      </c>
      <c r="F217" s="18"/>
      <c r="G217" s="18"/>
    </row>
    <row r="218" customFormat="false" ht="15" hidden="false" customHeight="false" outlineLevel="0" collapsed="false">
      <c r="A218" s="21"/>
      <c r="B218" s="22" t="str">
        <f aca="false">IF($A218="","",WEEKNUM($A218,21))</f>
        <v/>
      </c>
      <c r="C218" s="18"/>
      <c r="D218" s="17"/>
      <c r="E218" s="12" t="str">
        <f aca="false">IF($C218="","",IFERROR(INDEX(Kulturen!$C$2:$C$81,MATCH($C218,Kulturen!$B$2:$B$81,0)),""))</f>
        <v/>
      </c>
      <c r="F218" s="18"/>
      <c r="G218" s="18"/>
    </row>
    <row r="219" customFormat="false" ht="15" hidden="false" customHeight="false" outlineLevel="0" collapsed="false">
      <c r="A219" s="21"/>
      <c r="B219" s="22" t="str">
        <f aca="false">IF($A219="","",WEEKNUM($A219,21))</f>
        <v/>
      </c>
      <c r="C219" s="18"/>
      <c r="D219" s="17"/>
      <c r="E219" s="12" t="str">
        <f aca="false">IF($C219="","",IFERROR(INDEX(Kulturen!$C$2:$C$81,MATCH($C219,Kulturen!$B$2:$B$81,0)),""))</f>
        <v/>
      </c>
      <c r="F219" s="18"/>
      <c r="G219" s="18"/>
    </row>
    <row r="220" customFormat="false" ht="15" hidden="false" customHeight="false" outlineLevel="0" collapsed="false">
      <c r="A220" s="21"/>
      <c r="B220" s="22" t="str">
        <f aca="false">IF($A220="","",WEEKNUM($A220,21))</f>
        <v/>
      </c>
      <c r="C220" s="18"/>
      <c r="D220" s="17"/>
      <c r="E220" s="12" t="str">
        <f aca="false">IF($C220="","",IFERROR(INDEX(Kulturen!$C$2:$C$81,MATCH($C220,Kulturen!$B$2:$B$81,0)),""))</f>
        <v/>
      </c>
      <c r="F220" s="18"/>
      <c r="G220" s="18"/>
    </row>
    <row r="221" customFormat="false" ht="15" hidden="false" customHeight="false" outlineLevel="0" collapsed="false">
      <c r="A221" s="21"/>
      <c r="B221" s="22" t="str">
        <f aca="false">IF($A221="","",WEEKNUM($A221,21))</f>
        <v/>
      </c>
      <c r="C221" s="18"/>
      <c r="D221" s="17"/>
      <c r="E221" s="12" t="str">
        <f aca="false">IF($C221="","",IFERROR(INDEX(Kulturen!$C$2:$C$81,MATCH($C221,Kulturen!$B$2:$B$81,0)),""))</f>
        <v/>
      </c>
      <c r="F221" s="18"/>
      <c r="G221" s="18"/>
    </row>
    <row r="222" customFormat="false" ht="15" hidden="false" customHeight="false" outlineLevel="0" collapsed="false">
      <c r="A222" s="21"/>
      <c r="B222" s="22" t="str">
        <f aca="false">IF($A222="","",WEEKNUM($A222,21))</f>
        <v/>
      </c>
      <c r="C222" s="18"/>
      <c r="D222" s="17"/>
      <c r="E222" s="12" t="str">
        <f aca="false">IF($C222="","",IFERROR(INDEX(Kulturen!$C$2:$C$81,MATCH($C222,Kulturen!$B$2:$B$81,0)),""))</f>
        <v/>
      </c>
      <c r="F222" s="18"/>
      <c r="G222" s="18"/>
    </row>
    <row r="223" customFormat="false" ht="15" hidden="false" customHeight="false" outlineLevel="0" collapsed="false">
      <c r="A223" s="21"/>
      <c r="B223" s="22" t="str">
        <f aca="false">IF($A223="","",WEEKNUM($A223,21))</f>
        <v/>
      </c>
      <c r="C223" s="18"/>
      <c r="D223" s="17"/>
      <c r="E223" s="12" t="str">
        <f aca="false">IF($C223="","",IFERROR(INDEX(Kulturen!$C$2:$C$81,MATCH($C223,Kulturen!$B$2:$B$81,0)),""))</f>
        <v/>
      </c>
      <c r="F223" s="18"/>
      <c r="G223" s="18"/>
    </row>
    <row r="224" customFormat="false" ht="15" hidden="false" customHeight="false" outlineLevel="0" collapsed="false">
      <c r="A224" s="21"/>
      <c r="B224" s="22" t="str">
        <f aca="false">IF($A224="","",WEEKNUM($A224,21))</f>
        <v/>
      </c>
      <c r="C224" s="18"/>
      <c r="D224" s="17"/>
      <c r="E224" s="12" t="str">
        <f aca="false">IF($C224="","",IFERROR(INDEX(Kulturen!$C$2:$C$81,MATCH($C224,Kulturen!$B$2:$B$81,0)),""))</f>
        <v/>
      </c>
      <c r="F224" s="18"/>
      <c r="G224" s="18"/>
    </row>
    <row r="225" customFormat="false" ht="15" hidden="false" customHeight="false" outlineLevel="0" collapsed="false">
      <c r="A225" s="21"/>
      <c r="B225" s="22" t="str">
        <f aca="false">IF($A225="","",WEEKNUM($A225,21))</f>
        <v/>
      </c>
      <c r="C225" s="18"/>
      <c r="D225" s="17"/>
      <c r="E225" s="12" t="str">
        <f aca="false">IF($C225="","",IFERROR(INDEX(Kulturen!$C$2:$C$81,MATCH($C225,Kulturen!$B$2:$B$81,0)),""))</f>
        <v/>
      </c>
      <c r="F225" s="18"/>
      <c r="G225" s="18"/>
    </row>
    <row r="226" customFormat="false" ht="15" hidden="false" customHeight="false" outlineLevel="0" collapsed="false">
      <c r="A226" s="21"/>
      <c r="B226" s="22" t="str">
        <f aca="false">IF($A226="","",WEEKNUM($A226,21))</f>
        <v/>
      </c>
      <c r="C226" s="18"/>
      <c r="D226" s="17"/>
      <c r="E226" s="12" t="str">
        <f aca="false">IF($C226="","",IFERROR(INDEX(Kulturen!$C$2:$C$81,MATCH($C226,Kulturen!$B$2:$B$81,0)),""))</f>
        <v/>
      </c>
      <c r="F226" s="18"/>
      <c r="G226" s="18"/>
    </row>
    <row r="227" customFormat="false" ht="15" hidden="false" customHeight="false" outlineLevel="0" collapsed="false">
      <c r="A227" s="21"/>
      <c r="B227" s="22" t="str">
        <f aca="false">IF($A227="","",WEEKNUM($A227,21))</f>
        <v/>
      </c>
      <c r="C227" s="18"/>
      <c r="D227" s="17"/>
      <c r="E227" s="12" t="str">
        <f aca="false">IF($C227="","",IFERROR(INDEX(Kulturen!$C$2:$C$81,MATCH($C227,Kulturen!$B$2:$B$81,0)),""))</f>
        <v/>
      </c>
      <c r="F227" s="18"/>
      <c r="G227" s="18"/>
    </row>
    <row r="228" customFormat="false" ht="15" hidden="false" customHeight="false" outlineLevel="0" collapsed="false">
      <c r="A228" s="21"/>
      <c r="B228" s="22" t="str">
        <f aca="false">IF($A228="","",WEEKNUM($A228,21))</f>
        <v/>
      </c>
      <c r="C228" s="18"/>
      <c r="D228" s="17"/>
      <c r="E228" s="12" t="str">
        <f aca="false">IF($C228="","",IFERROR(INDEX(Kulturen!$C$2:$C$81,MATCH($C228,Kulturen!$B$2:$B$81,0)),""))</f>
        <v/>
      </c>
      <c r="F228" s="18"/>
      <c r="G228" s="18"/>
    </row>
    <row r="229" customFormat="false" ht="15" hidden="false" customHeight="false" outlineLevel="0" collapsed="false">
      <c r="A229" s="21"/>
      <c r="B229" s="22" t="str">
        <f aca="false">IF($A229="","",WEEKNUM($A229,21))</f>
        <v/>
      </c>
      <c r="C229" s="18"/>
      <c r="D229" s="17"/>
      <c r="E229" s="12" t="str">
        <f aca="false">IF($C229="","",IFERROR(INDEX(Kulturen!$C$2:$C$81,MATCH($C229,Kulturen!$B$2:$B$81,0)),""))</f>
        <v/>
      </c>
      <c r="F229" s="18"/>
      <c r="G229" s="18"/>
    </row>
    <row r="230" customFormat="false" ht="15" hidden="false" customHeight="false" outlineLevel="0" collapsed="false">
      <c r="A230" s="21"/>
      <c r="B230" s="22" t="str">
        <f aca="false">IF($A230="","",WEEKNUM($A230,21))</f>
        <v/>
      </c>
      <c r="C230" s="18"/>
      <c r="D230" s="17"/>
      <c r="E230" s="12" t="str">
        <f aca="false">IF($C230="","",IFERROR(INDEX(Kulturen!$C$2:$C$81,MATCH($C230,Kulturen!$B$2:$B$81,0)),""))</f>
        <v/>
      </c>
      <c r="F230" s="18"/>
      <c r="G230" s="18"/>
    </row>
    <row r="231" customFormat="false" ht="15" hidden="false" customHeight="false" outlineLevel="0" collapsed="false">
      <c r="A231" s="21"/>
      <c r="B231" s="22" t="str">
        <f aca="false">IF($A231="","",WEEKNUM($A231,21))</f>
        <v/>
      </c>
      <c r="C231" s="18"/>
      <c r="D231" s="17"/>
      <c r="E231" s="12" t="str">
        <f aca="false">IF($C231="","",IFERROR(INDEX(Kulturen!$C$2:$C$81,MATCH($C231,Kulturen!$B$2:$B$81,0)),""))</f>
        <v/>
      </c>
      <c r="F231" s="18"/>
      <c r="G231" s="18"/>
    </row>
    <row r="232" customFormat="false" ht="15" hidden="false" customHeight="false" outlineLevel="0" collapsed="false">
      <c r="A232" s="21"/>
      <c r="B232" s="22" t="str">
        <f aca="false">IF($A232="","",WEEKNUM($A232,21))</f>
        <v/>
      </c>
      <c r="C232" s="18"/>
      <c r="D232" s="17"/>
      <c r="E232" s="12" t="str">
        <f aca="false">IF($C232="","",IFERROR(INDEX(Kulturen!$C$2:$C$81,MATCH($C232,Kulturen!$B$2:$B$81,0)),""))</f>
        <v/>
      </c>
      <c r="F232" s="18"/>
      <c r="G232" s="18"/>
    </row>
    <row r="233" customFormat="false" ht="15" hidden="false" customHeight="false" outlineLevel="0" collapsed="false">
      <c r="A233" s="21"/>
      <c r="B233" s="22" t="str">
        <f aca="false">IF($A233="","",WEEKNUM($A233,21))</f>
        <v/>
      </c>
      <c r="C233" s="18"/>
      <c r="D233" s="17"/>
      <c r="E233" s="12" t="str">
        <f aca="false">IF($C233="","",IFERROR(INDEX(Kulturen!$C$2:$C$81,MATCH($C233,Kulturen!$B$2:$B$81,0)),""))</f>
        <v/>
      </c>
      <c r="F233" s="18"/>
      <c r="G233" s="18"/>
    </row>
    <row r="234" customFormat="false" ht="15" hidden="false" customHeight="false" outlineLevel="0" collapsed="false">
      <c r="A234" s="21"/>
      <c r="B234" s="22" t="str">
        <f aca="false">IF($A234="","",WEEKNUM($A234,21))</f>
        <v/>
      </c>
      <c r="C234" s="18"/>
      <c r="D234" s="17"/>
      <c r="E234" s="12" t="str">
        <f aca="false">IF($C234="","",IFERROR(INDEX(Kulturen!$C$2:$C$81,MATCH($C234,Kulturen!$B$2:$B$81,0)),""))</f>
        <v/>
      </c>
      <c r="F234" s="18"/>
      <c r="G234" s="18"/>
    </row>
    <row r="235" customFormat="false" ht="15" hidden="false" customHeight="false" outlineLevel="0" collapsed="false">
      <c r="A235" s="21"/>
      <c r="B235" s="22" t="str">
        <f aca="false">IF($A235="","",WEEKNUM($A235,21))</f>
        <v/>
      </c>
      <c r="C235" s="18"/>
      <c r="D235" s="17"/>
      <c r="E235" s="12" t="str">
        <f aca="false">IF($C235="","",IFERROR(INDEX(Kulturen!$C$2:$C$81,MATCH($C235,Kulturen!$B$2:$B$81,0)),""))</f>
        <v/>
      </c>
      <c r="F235" s="18"/>
      <c r="G235" s="18"/>
    </row>
    <row r="236" customFormat="false" ht="15" hidden="false" customHeight="false" outlineLevel="0" collapsed="false">
      <c r="A236" s="21"/>
      <c r="B236" s="22" t="str">
        <f aca="false">IF($A236="","",WEEKNUM($A236,21))</f>
        <v/>
      </c>
      <c r="C236" s="18"/>
      <c r="D236" s="17"/>
      <c r="E236" s="12" t="str">
        <f aca="false">IF($C236="","",IFERROR(INDEX(Kulturen!$C$2:$C$81,MATCH($C236,Kulturen!$B$2:$B$81,0)),""))</f>
        <v/>
      </c>
      <c r="F236" s="18"/>
      <c r="G236" s="18"/>
    </row>
    <row r="237" customFormat="false" ht="15" hidden="false" customHeight="false" outlineLevel="0" collapsed="false">
      <c r="A237" s="21"/>
      <c r="B237" s="22" t="str">
        <f aca="false">IF($A237="","",WEEKNUM($A237,21))</f>
        <v/>
      </c>
      <c r="C237" s="18"/>
      <c r="D237" s="17"/>
      <c r="E237" s="12" t="str">
        <f aca="false">IF($C237="","",IFERROR(INDEX(Kulturen!$C$2:$C$81,MATCH($C237,Kulturen!$B$2:$B$81,0)),""))</f>
        <v/>
      </c>
      <c r="F237" s="18"/>
      <c r="G237" s="18"/>
    </row>
    <row r="238" customFormat="false" ht="15" hidden="false" customHeight="false" outlineLevel="0" collapsed="false">
      <c r="A238" s="21"/>
      <c r="B238" s="22" t="str">
        <f aca="false">IF($A238="","",WEEKNUM($A238,21))</f>
        <v/>
      </c>
      <c r="C238" s="18"/>
      <c r="D238" s="17"/>
      <c r="E238" s="12" t="str">
        <f aca="false">IF($C238="","",IFERROR(INDEX(Kulturen!$C$2:$C$81,MATCH($C238,Kulturen!$B$2:$B$81,0)),""))</f>
        <v/>
      </c>
      <c r="F238" s="18"/>
      <c r="G238" s="18"/>
    </row>
    <row r="239" customFormat="false" ht="15" hidden="false" customHeight="false" outlineLevel="0" collapsed="false">
      <c r="A239" s="21"/>
      <c r="B239" s="22" t="str">
        <f aca="false">IF($A239="","",WEEKNUM($A239,21))</f>
        <v/>
      </c>
      <c r="C239" s="18"/>
      <c r="D239" s="17"/>
      <c r="E239" s="12" t="str">
        <f aca="false">IF($C239="","",IFERROR(INDEX(Kulturen!$C$2:$C$81,MATCH($C239,Kulturen!$B$2:$B$81,0)),""))</f>
        <v/>
      </c>
      <c r="F239" s="18"/>
      <c r="G239" s="18"/>
    </row>
    <row r="240" customFormat="false" ht="15" hidden="false" customHeight="false" outlineLevel="0" collapsed="false">
      <c r="A240" s="21"/>
      <c r="B240" s="22" t="str">
        <f aca="false">IF($A240="","",WEEKNUM($A240,21))</f>
        <v/>
      </c>
      <c r="C240" s="18"/>
      <c r="D240" s="17"/>
      <c r="E240" s="12" t="str">
        <f aca="false">IF($C240="","",IFERROR(INDEX(Kulturen!$C$2:$C$81,MATCH($C240,Kulturen!$B$2:$B$81,0)),""))</f>
        <v/>
      </c>
      <c r="F240" s="18"/>
      <c r="G240" s="18"/>
    </row>
    <row r="241" customFormat="false" ht="15" hidden="false" customHeight="false" outlineLevel="0" collapsed="false">
      <c r="A241" s="21"/>
      <c r="B241" s="22" t="str">
        <f aca="false">IF($A241="","",WEEKNUM($A241,21))</f>
        <v/>
      </c>
      <c r="C241" s="18"/>
      <c r="D241" s="17"/>
      <c r="E241" s="12" t="str">
        <f aca="false">IF($C241="","",IFERROR(INDEX(Kulturen!$C$2:$C$81,MATCH($C241,Kulturen!$B$2:$B$81,0)),""))</f>
        <v/>
      </c>
      <c r="F241" s="18"/>
      <c r="G241" s="18"/>
    </row>
    <row r="242" customFormat="false" ht="15" hidden="false" customHeight="false" outlineLevel="0" collapsed="false">
      <c r="A242" s="21"/>
      <c r="B242" s="22" t="str">
        <f aca="false">IF($A242="","",WEEKNUM($A242,21))</f>
        <v/>
      </c>
      <c r="C242" s="18"/>
      <c r="D242" s="17"/>
      <c r="E242" s="12" t="str">
        <f aca="false">IF($C242="","",IFERROR(INDEX(Kulturen!$C$2:$C$81,MATCH($C242,Kulturen!$B$2:$B$81,0)),""))</f>
        <v/>
      </c>
      <c r="F242" s="18"/>
      <c r="G242" s="18"/>
    </row>
    <row r="243" customFormat="false" ht="15" hidden="false" customHeight="false" outlineLevel="0" collapsed="false">
      <c r="A243" s="21"/>
      <c r="B243" s="22" t="str">
        <f aca="false">IF($A243="","",WEEKNUM($A243,21))</f>
        <v/>
      </c>
      <c r="C243" s="18"/>
      <c r="D243" s="17"/>
      <c r="E243" s="12" t="str">
        <f aca="false">IF($C243="","",IFERROR(INDEX(Kulturen!$C$2:$C$81,MATCH($C243,Kulturen!$B$2:$B$81,0)),""))</f>
        <v/>
      </c>
      <c r="F243" s="18"/>
      <c r="G243" s="18"/>
    </row>
    <row r="244" customFormat="false" ht="15" hidden="false" customHeight="false" outlineLevel="0" collapsed="false">
      <c r="A244" s="21"/>
      <c r="B244" s="22" t="str">
        <f aca="false">IF($A244="","",WEEKNUM($A244,21))</f>
        <v/>
      </c>
      <c r="C244" s="18"/>
      <c r="D244" s="17"/>
      <c r="E244" s="12" t="str">
        <f aca="false">IF($C244="","",IFERROR(INDEX(Kulturen!$C$2:$C$81,MATCH($C244,Kulturen!$B$2:$B$81,0)),""))</f>
        <v/>
      </c>
      <c r="F244" s="18"/>
      <c r="G244" s="18"/>
    </row>
    <row r="245" customFormat="false" ht="15" hidden="false" customHeight="false" outlineLevel="0" collapsed="false">
      <c r="A245" s="21"/>
      <c r="B245" s="22" t="str">
        <f aca="false">IF($A245="","",WEEKNUM($A245,21))</f>
        <v/>
      </c>
      <c r="C245" s="18"/>
      <c r="D245" s="17"/>
      <c r="E245" s="12" t="str">
        <f aca="false">IF($C245="","",IFERROR(INDEX(Kulturen!$C$2:$C$81,MATCH($C245,Kulturen!$B$2:$B$81,0)),""))</f>
        <v/>
      </c>
      <c r="F245" s="18"/>
      <c r="G245" s="18"/>
    </row>
    <row r="246" customFormat="false" ht="15" hidden="false" customHeight="false" outlineLevel="0" collapsed="false">
      <c r="A246" s="21"/>
      <c r="B246" s="22" t="str">
        <f aca="false">IF($A246="","",WEEKNUM($A246,21))</f>
        <v/>
      </c>
      <c r="C246" s="18"/>
      <c r="D246" s="17"/>
      <c r="E246" s="12" t="str">
        <f aca="false">IF($C246="","",IFERROR(INDEX(Kulturen!$C$2:$C$81,MATCH($C246,Kulturen!$B$2:$B$81,0)),""))</f>
        <v/>
      </c>
      <c r="F246" s="18"/>
      <c r="G246" s="18"/>
    </row>
    <row r="247" customFormat="false" ht="15" hidden="false" customHeight="false" outlineLevel="0" collapsed="false">
      <c r="A247" s="21"/>
      <c r="B247" s="22" t="str">
        <f aca="false">IF($A247="","",WEEKNUM($A247,21))</f>
        <v/>
      </c>
      <c r="C247" s="18"/>
      <c r="D247" s="17"/>
      <c r="E247" s="12" t="str">
        <f aca="false">IF($C247="","",IFERROR(INDEX(Kulturen!$C$2:$C$81,MATCH($C247,Kulturen!$B$2:$B$81,0)),""))</f>
        <v/>
      </c>
      <c r="F247" s="18"/>
      <c r="G247" s="18"/>
    </row>
    <row r="248" customFormat="false" ht="15" hidden="false" customHeight="false" outlineLevel="0" collapsed="false">
      <c r="A248" s="21"/>
      <c r="B248" s="22" t="str">
        <f aca="false">IF($A248="","",WEEKNUM($A248,21))</f>
        <v/>
      </c>
      <c r="C248" s="18"/>
      <c r="D248" s="17"/>
      <c r="E248" s="12" t="str">
        <f aca="false">IF($C248="","",IFERROR(INDEX(Kulturen!$C$2:$C$81,MATCH($C248,Kulturen!$B$2:$B$81,0)),""))</f>
        <v/>
      </c>
      <c r="F248" s="18"/>
      <c r="G248" s="18"/>
    </row>
    <row r="249" customFormat="false" ht="15" hidden="false" customHeight="false" outlineLevel="0" collapsed="false">
      <c r="A249" s="21"/>
      <c r="B249" s="22" t="str">
        <f aca="false">IF($A249="","",WEEKNUM($A249,21))</f>
        <v/>
      </c>
      <c r="C249" s="18"/>
      <c r="D249" s="17"/>
      <c r="E249" s="12" t="str">
        <f aca="false">IF($C249="","",IFERROR(INDEX(Kulturen!$C$2:$C$81,MATCH($C249,Kulturen!$B$2:$B$81,0)),""))</f>
        <v/>
      </c>
      <c r="F249" s="18"/>
      <c r="G249" s="18"/>
    </row>
    <row r="250" customFormat="false" ht="15" hidden="false" customHeight="false" outlineLevel="0" collapsed="false">
      <c r="A250" s="21"/>
      <c r="B250" s="22" t="str">
        <f aca="false">IF($A250="","",WEEKNUM($A250,21))</f>
        <v/>
      </c>
      <c r="C250" s="18"/>
      <c r="D250" s="17"/>
      <c r="E250" s="12" t="str">
        <f aca="false">IF($C250="","",IFERROR(INDEX(Kulturen!$C$2:$C$81,MATCH($C250,Kulturen!$B$2:$B$81,0)),""))</f>
        <v/>
      </c>
      <c r="F250" s="18"/>
      <c r="G250" s="18"/>
    </row>
    <row r="251" customFormat="false" ht="15" hidden="false" customHeight="false" outlineLevel="0" collapsed="false">
      <c r="A251" s="21"/>
      <c r="B251" s="22" t="str">
        <f aca="false">IF($A251="","",WEEKNUM($A251,21))</f>
        <v/>
      </c>
      <c r="C251" s="18"/>
      <c r="D251" s="17"/>
      <c r="E251" s="12" t="str">
        <f aca="false">IF($C251="","",IFERROR(INDEX(Kulturen!$C$2:$C$81,MATCH($C251,Kulturen!$B$2:$B$81,0)),""))</f>
        <v/>
      </c>
      <c r="F251" s="18"/>
      <c r="G251" s="18"/>
    </row>
    <row r="252" customFormat="false" ht="15" hidden="false" customHeight="false" outlineLevel="0" collapsed="false">
      <c r="A252" s="21"/>
      <c r="B252" s="22" t="str">
        <f aca="false">IF($A252="","",WEEKNUM($A252,21))</f>
        <v/>
      </c>
      <c r="C252" s="18"/>
      <c r="D252" s="17"/>
      <c r="E252" s="12" t="str">
        <f aca="false">IF($C252="","",IFERROR(INDEX(Kulturen!$C$2:$C$81,MATCH($C252,Kulturen!$B$2:$B$81,0)),""))</f>
        <v/>
      </c>
      <c r="F252" s="18"/>
      <c r="G252" s="18"/>
    </row>
    <row r="253" customFormat="false" ht="15" hidden="false" customHeight="false" outlineLevel="0" collapsed="false">
      <c r="A253" s="21"/>
      <c r="B253" s="22" t="str">
        <f aca="false">IF($A253="","",WEEKNUM($A253,21))</f>
        <v/>
      </c>
      <c r="C253" s="18"/>
      <c r="D253" s="17"/>
      <c r="E253" s="12" t="str">
        <f aca="false">IF($C253="","",IFERROR(INDEX(Kulturen!$C$2:$C$81,MATCH($C253,Kulturen!$B$2:$B$81,0)),""))</f>
        <v/>
      </c>
      <c r="F253" s="18"/>
      <c r="G253" s="18"/>
    </row>
    <row r="254" customFormat="false" ht="15" hidden="false" customHeight="false" outlineLevel="0" collapsed="false">
      <c r="A254" s="21"/>
      <c r="B254" s="22" t="str">
        <f aca="false">IF($A254="","",WEEKNUM($A254,21))</f>
        <v/>
      </c>
      <c r="C254" s="18"/>
      <c r="D254" s="17"/>
      <c r="E254" s="12" t="str">
        <f aca="false">IF($C254="","",IFERROR(INDEX(Kulturen!$C$2:$C$81,MATCH($C254,Kulturen!$B$2:$B$81,0)),""))</f>
        <v/>
      </c>
      <c r="F254" s="18"/>
      <c r="G254" s="18"/>
    </row>
    <row r="255" customFormat="false" ht="15" hidden="false" customHeight="false" outlineLevel="0" collapsed="false">
      <c r="A255" s="21"/>
      <c r="B255" s="22" t="str">
        <f aca="false">IF($A255="","",WEEKNUM($A255,21))</f>
        <v/>
      </c>
      <c r="C255" s="18"/>
      <c r="D255" s="17"/>
      <c r="E255" s="12" t="str">
        <f aca="false">IF($C255="","",IFERROR(INDEX(Kulturen!$C$2:$C$81,MATCH($C255,Kulturen!$B$2:$B$81,0)),""))</f>
        <v/>
      </c>
      <c r="F255" s="18"/>
      <c r="G255" s="18"/>
    </row>
    <row r="256" customFormat="false" ht="15" hidden="false" customHeight="false" outlineLevel="0" collapsed="false">
      <c r="A256" s="21"/>
      <c r="B256" s="22" t="str">
        <f aca="false">IF($A256="","",WEEKNUM($A256,21))</f>
        <v/>
      </c>
      <c r="C256" s="18"/>
      <c r="D256" s="17"/>
      <c r="E256" s="12" t="str">
        <f aca="false">IF($C256="","",IFERROR(INDEX(Kulturen!$C$2:$C$81,MATCH($C256,Kulturen!$B$2:$B$81,0)),""))</f>
        <v/>
      </c>
      <c r="F256" s="18"/>
      <c r="G256" s="18"/>
    </row>
    <row r="257" customFormat="false" ht="15" hidden="false" customHeight="false" outlineLevel="0" collapsed="false">
      <c r="A257" s="21"/>
      <c r="B257" s="22" t="str">
        <f aca="false">IF($A257="","",WEEKNUM($A257,21))</f>
        <v/>
      </c>
      <c r="C257" s="18"/>
      <c r="D257" s="17"/>
      <c r="E257" s="12" t="str">
        <f aca="false">IF($C257="","",IFERROR(INDEX(Kulturen!$C$2:$C$81,MATCH($C257,Kulturen!$B$2:$B$81,0)),""))</f>
        <v/>
      </c>
      <c r="F257" s="18"/>
      <c r="G257" s="18"/>
    </row>
    <row r="258" customFormat="false" ht="15" hidden="false" customHeight="false" outlineLevel="0" collapsed="false">
      <c r="A258" s="21"/>
      <c r="B258" s="22" t="str">
        <f aca="false">IF($A258="","",WEEKNUM($A258,21))</f>
        <v/>
      </c>
      <c r="C258" s="18"/>
      <c r="D258" s="17"/>
      <c r="E258" s="12" t="str">
        <f aca="false">IF($C258="","",IFERROR(INDEX(Kulturen!$C$2:$C$81,MATCH($C258,Kulturen!$B$2:$B$81,0)),""))</f>
        <v/>
      </c>
      <c r="F258" s="18"/>
      <c r="G258" s="18"/>
    </row>
    <row r="259" customFormat="false" ht="15" hidden="false" customHeight="false" outlineLevel="0" collapsed="false">
      <c r="A259" s="21"/>
      <c r="B259" s="22" t="str">
        <f aca="false">IF($A259="","",WEEKNUM($A259,21))</f>
        <v/>
      </c>
      <c r="C259" s="18"/>
      <c r="D259" s="17"/>
      <c r="E259" s="12" t="str">
        <f aca="false">IF($C259="","",IFERROR(INDEX(Kulturen!$C$2:$C$81,MATCH($C259,Kulturen!$B$2:$B$81,0)),""))</f>
        <v/>
      </c>
      <c r="F259" s="18"/>
      <c r="G259" s="18"/>
    </row>
    <row r="260" customFormat="false" ht="15" hidden="false" customHeight="false" outlineLevel="0" collapsed="false">
      <c r="A260" s="21"/>
      <c r="B260" s="22" t="str">
        <f aca="false">IF($A260="","",WEEKNUM($A260,21))</f>
        <v/>
      </c>
      <c r="C260" s="18"/>
      <c r="D260" s="17"/>
      <c r="E260" s="12" t="str">
        <f aca="false">IF($C260="","",IFERROR(INDEX(Kulturen!$C$2:$C$81,MATCH($C260,Kulturen!$B$2:$B$81,0)),""))</f>
        <v/>
      </c>
      <c r="F260" s="18"/>
      <c r="G260" s="18"/>
    </row>
    <row r="261" customFormat="false" ht="15" hidden="false" customHeight="false" outlineLevel="0" collapsed="false">
      <c r="A261" s="21"/>
      <c r="B261" s="22" t="str">
        <f aca="false">IF($A261="","",WEEKNUM($A261,21))</f>
        <v/>
      </c>
      <c r="C261" s="18"/>
      <c r="D261" s="17"/>
      <c r="E261" s="12" t="str">
        <f aca="false">IF($C261="","",IFERROR(INDEX(Kulturen!$C$2:$C$81,MATCH($C261,Kulturen!$B$2:$B$81,0)),""))</f>
        <v/>
      </c>
      <c r="F261" s="18"/>
      <c r="G261" s="18"/>
    </row>
    <row r="262" customFormat="false" ht="15" hidden="false" customHeight="false" outlineLevel="0" collapsed="false">
      <c r="A262" s="21"/>
      <c r="B262" s="22" t="str">
        <f aca="false">IF($A262="","",WEEKNUM($A262,21))</f>
        <v/>
      </c>
      <c r="C262" s="18"/>
      <c r="D262" s="17"/>
      <c r="E262" s="12" t="str">
        <f aca="false">IF($C262="","",IFERROR(INDEX(Kulturen!$C$2:$C$81,MATCH($C262,Kulturen!$B$2:$B$81,0)),""))</f>
        <v/>
      </c>
      <c r="F262" s="18"/>
      <c r="G262" s="18"/>
    </row>
    <row r="263" customFormat="false" ht="15" hidden="false" customHeight="false" outlineLevel="0" collapsed="false">
      <c r="A263" s="21"/>
      <c r="B263" s="22" t="str">
        <f aca="false">IF($A263="","",WEEKNUM($A263,21))</f>
        <v/>
      </c>
      <c r="C263" s="18"/>
      <c r="D263" s="17"/>
      <c r="E263" s="12" t="str">
        <f aca="false">IF($C263="","",IFERROR(INDEX(Kulturen!$C$2:$C$81,MATCH($C263,Kulturen!$B$2:$B$81,0)),""))</f>
        <v/>
      </c>
      <c r="F263" s="18"/>
      <c r="G263" s="18"/>
    </row>
    <row r="264" customFormat="false" ht="15" hidden="false" customHeight="false" outlineLevel="0" collapsed="false">
      <c r="A264" s="21"/>
      <c r="B264" s="22" t="str">
        <f aca="false">IF($A264="","",WEEKNUM($A264,21))</f>
        <v/>
      </c>
      <c r="C264" s="18"/>
      <c r="D264" s="17"/>
      <c r="E264" s="12" t="str">
        <f aca="false">IF($C264="","",IFERROR(INDEX(Kulturen!$C$2:$C$81,MATCH($C264,Kulturen!$B$2:$B$81,0)),""))</f>
        <v/>
      </c>
      <c r="F264" s="18"/>
      <c r="G264" s="18"/>
    </row>
    <row r="265" customFormat="false" ht="15" hidden="false" customHeight="false" outlineLevel="0" collapsed="false">
      <c r="A265" s="21"/>
      <c r="B265" s="22" t="str">
        <f aca="false">IF($A265="","",WEEKNUM($A265,21))</f>
        <v/>
      </c>
      <c r="C265" s="18"/>
      <c r="D265" s="17"/>
      <c r="E265" s="12" t="str">
        <f aca="false">IF($C265="","",IFERROR(INDEX(Kulturen!$C$2:$C$81,MATCH($C265,Kulturen!$B$2:$B$81,0)),""))</f>
        <v/>
      </c>
      <c r="F265" s="18"/>
      <c r="G265" s="18"/>
    </row>
    <row r="266" customFormat="false" ht="15" hidden="false" customHeight="false" outlineLevel="0" collapsed="false">
      <c r="A266" s="21"/>
      <c r="B266" s="22" t="str">
        <f aca="false">IF($A266="","",WEEKNUM($A266,21))</f>
        <v/>
      </c>
      <c r="C266" s="18"/>
      <c r="D266" s="17"/>
      <c r="E266" s="12" t="str">
        <f aca="false">IF($C266="","",IFERROR(INDEX(Kulturen!$C$2:$C$81,MATCH($C266,Kulturen!$B$2:$B$81,0)),""))</f>
        <v/>
      </c>
      <c r="F266" s="18"/>
      <c r="G266" s="18"/>
    </row>
    <row r="267" customFormat="false" ht="15" hidden="false" customHeight="false" outlineLevel="0" collapsed="false">
      <c r="A267" s="21"/>
      <c r="B267" s="22" t="str">
        <f aca="false">IF($A267="","",WEEKNUM($A267,21))</f>
        <v/>
      </c>
      <c r="C267" s="18"/>
      <c r="D267" s="17"/>
      <c r="E267" s="12" t="str">
        <f aca="false">IF($C267="","",IFERROR(INDEX(Kulturen!$C$2:$C$81,MATCH($C267,Kulturen!$B$2:$B$81,0)),""))</f>
        <v/>
      </c>
      <c r="F267" s="18"/>
      <c r="G267" s="18"/>
    </row>
    <row r="268" customFormat="false" ht="15" hidden="false" customHeight="false" outlineLevel="0" collapsed="false">
      <c r="A268" s="21"/>
      <c r="B268" s="22" t="str">
        <f aca="false">IF($A268="","",WEEKNUM($A268,21))</f>
        <v/>
      </c>
      <c r="C268" s="18"/>
      <c r="D268" s="17"/>
      <c r="E268" s="12" t="str">
        <f aca="false">IF($C268="","",IFERROR(INDEX(Kulturen!$C$2:$C$81,MATCH($C268,Kulturen!$B$2:$B$81,0)),""))</f>
        <v/>
      </c>
      <c r="F268" s="18"/>
      <c r="G268" s="18"/>
    </row>
    <row r="269" customFormat="false" ht="15" hidden="false" customHeight="false" outlineLevel="0" collapsed="false">
      <c r="A269" s="21"/>
      <c r="B269" s="22" t="str">
        <f aca="false">IF($A269="","",WEEKNUM($A269,21))</f>
        <v/>
      </c>
      <c r="C269" s="18"/>
      <c r="D269" s="17"/>
      <c r="E269" s="12" t="str">
        <f aca="false">IF($C269="","",IFERROR(INDEX(Kulturen!$C$2:$C$81,MATCH($C269,Kulturen!$B$2:$B$81,0)),""))</f>
        <v/>
      </c>
      <c r="F269" s="18"/>
      <c r="G269" s="18"/>
    </row>
    <row r="270" customFormat="false" ht="15" hidden="false" customHeight="false" outlineLevel="0" collapsed="false">
      <c r="A270" s="21"/>
      <c r="B270" s="22" t="str">
        <f aca="false">IF($A270="","",WEEKNUM($A270,21))</f>
        <v/>
      </c>
      <c r="C270" s="18"/>
      <c r="D270" s="17"/>
      <c r="E270" s="12" t="str">
        <f aca="false">IF($C270="","",IFERROR(INDEX(Kulturen!$C$2:$C$81,MATCH($C270,Kulturen!$B$2:$B$81,0)),""))</f>
        <v/>
      </c>
      <c r="F270" s="18"/>
      <c r="G270" s="18"/>
    </row>
    <row r="271" customFormat="false" ht="15" hidden="false" customHeight="false" outlineLevel="0" collapsed="false">
      <c r="A271" s="21"/>
      <c r="B271" s="22" t="str">
        <f aca="false">IF($A271="","",WEEKNUM($A271,21))</f>
        <v/>
      </c>
      <c r="C271" s="18"/>
      <c r="D271" s="17"/>
      <c r="E271" s="12" t="str">
        <f aca="false">IF($C271="","",IFERROR(INDEX(Kulturen!$C$2:$C$81,MATCH($C271,Kulturen!$B$2:$B$81,0)),""))</f>
        <v/>
      </c>
      <c r="F271" s="18"/>
      <c r="G271" s="18"/>
    </row>
    <row r="272" customFormat="false" ht="15" hidden="false" customHeight="false" outlineLevel="0" collapsed="false">
      <c r="A272" s="21"/>
      <c r="B272" s="22" t="str">
        <f aca="false">IF($A272="","",WEEKNUM($A272,21))</f>
        <v/>
      </c>
      <c r="C272" s="18"/>
      <c r="D272" s="17"/>
      <c r="E272" s="12" t="str">
        <f aca="false">IF($C272="","",IFERROR(INDEX(Kulturen!$C$2:$C$81,MATCH($C272,Kulturen!$B$2:$B$81,0)),""))</f>
        <v/>
      </c>
      <c r="F272" s="18"/>
      <c r="G272" s="18"/>
    </row>
    <row r="273" customFormat="false" ht="15" hidden="false" customHeight="false" outlineLevel="0" collapsed="false">
      <c r="A273" s="21"/>
      <c r="B273" s="22" t="str">
        <f aca="false">IF($A273="","",WEEKNUM($A273,21))</f>
        <v/>
      </c>
      <c r="C273" s="18"/>
      <c r="D273" s="17"/>
      <c r="E273" s="12" t="str">
        <f aca="false">IF($C273="","",IFERROR(INDEX(Kulturen!$C$2:$C$81,MATCH($C273,Kulturen!$B$2:$B$81,0)),""))</f>
        <v/>
      </c>
      <c r="F273" s="18"/>
      <c r="G273" s="18"/>
    </row>
    <row r="274" customFormat="false" ht="15" hidden="false" customHeight="false" outlineLevel="0" collapsed="false">
      <c r="A274" s="21"/>
      <c r="B274" s="22" t="str">
        <f aca="false">IF($A274="","",WEEKNUM($A274,21))</f>
        <v/>
      </c>
      <c r="C274" s="18"/>
      <c r="D274" s="17"/>
      <c r="E274" s="12" t="str">
        <f aca="false">IF($C274="","",IFERROR(INDEX(Kulturen!$C$2:$C$81,MATCH($C274,Kulturen!$B$2:$B$81,0)),""))</f>
        <v/>
      </c>
      <c r="F274" s="18"/>
      <c r="G274" s="18"/>
    </row>
    <row r="275" customFormat="false" ht="15" hidden="false" customHeight="false" outlineLevel="0" collapsed="false">
      <c r="A275" s="21"/>
      <c r="B275" s="22" t="str">
        <f aca="false">IF($A275="","",WEEKNUM($A275,21))</f>
        <v/>
      </c>
      <c r="C275" s="18"/>
      <c r="D275" s="17"/>
      <c r="E275" s="12" t="str">
        <f aca="false">IF($C275="","",IFERROR(INDEX(Kulturen!$C$2:$C$81,MATCH($C275,Kulturen!$B$2:$B$81,0)),""))</f>
        <v/>
      </c>
      <c r="F275" s="18"/>
      <c r="G275" s="18"/>
    </row>
    <row r="276" customFormat="false" ht="15" hidden="false" customHeight="false" outlineLevel="0" collapsed="false">
      <c r="A276" s="21"/>
      <c r="B276" s="22" t="str">
        <f aca="false">IF($A276="","",WEEKNUM($A276,21))</f>
        <v/>
      </c>
      <c r="C276" s="18"/>
      <c r="D276" s="17"/>
      <c r="E276" s="12" t="str">
        <f aca="false">IF($C276="","",IFERROR(INDEX(Kulturen!$C$2:$C$81,MATCH($C276,Kulturen!$B$2:$B$81,0)),""))</f>
        <v/>
      </c>
      <c r="F276" s="18"/>
      <c r="G276" s="18"/>
    </row>
    <row r="277" customFormat="false" ht="15" hidden="false" customHeight="false" outlineLevel="0" collapsed="false">
      <c r="A277" s="21"/>
      <c r="B277" s="22" t="str">
        <f aca="false">IF($A277="","",WEEKNUM($A277,21))</f>
        <v/>
      </c>
      <c r="C277" s="18"/>
      <c r="D277" s="17"/>
      <c r="E277" s="12" t="str">
        <f aca="false">IF($C277="","",IFERROR(INDEX(Kulturen!$C$2:$C$81,MATCH($C277,Kulturen!$B$2:$B$81,0)),""))</f>
        <v/>
      </c>
      <c r="F277" s="18"/>
      <c r="G277" s="18"/>
    </row>
    <row r="278" customFormat="false" ht="15" hidden="false" customHeight="false" outlineLevel="0" collapsed="false">
      <c r="A278" s="21"/>
      <c r="B278" s="22" t="str">
        <f aca="false">IF($A278="","",WEEKNUM($A278,21))</f>
        <v/>
      </c>
      <c r="C278" s="18"/>
      <c r="D278" s="17"/>
      <c r="E278" s="12" t="str">
        <f aca="false">IF($C278="","",IFERROR(INDEX(Kulturen!$C$2:$C$81,MATCH($C278,Kulturen!$B$2:$B$81,0)),""))</f>
        <v/>
      </c>
      <c r="F278" s="18"/>
      <c r="G278" s="18"/>
    </row>
    <row r="279" customFormat="false" ht="15" hidden="false" customHeight="false" outlineLevel="0" collapsed="false">
      <c r="A279" s="21"/>
      <c r="B279" s="22" t="str">
        <f aca="false">IF($A279="","",WEEKNUM($A279,21))</f>
        <v/>
      </c>
      <c r="C279" s="18"/>
      <c r="D279" s="17"/>
      <c r="E279" s="12" t="str">
        <f aca="false">IF($C279="","",IFERROR(INDEX(Kulturen!$C$2:$C$81,MATCH($C279,Kulturen!$B$2:$B$81,0)),""))</f>
        <v/>
      </c>
      <c r="F279" s="18"/>
      <c r="G279" s="18"/>
    </row>
    <row r="280" customFormat="false" ht="15" hidden="false" customHeight="false" outlineLevel="0" collapsed="false">
      <c r="A280" s="21"/>
      <c r="B280" s="22" t="str">
        <f aca="false">IF($A280="","",WEEKNUM($A280,21))</f>
        <v/>
      </c>
      <c r="C280" s="18"/>
      <c r="D280" s="17"/>
      <c r="E280" s="12" t="str">
        <f aca="false">IF($C280="","",IFERROR(INDEX(Kulturen!$C$2:$C$81,MATCH($C280,Kulturen!$B$2:$B$81,0)),""))</f>
        <v/>
      </c>
      <c r="F280" s="18"/>
      <c r="G280" s="18"/>
    </row>
    <row r="281" customFormat="false" ht="15" hidden="false" customHeight="false" outlineLevel="0" collapsed="false">
      <c r="A281" s="21"/>
      <c r="B281" s="22" t="str">
        <f aca="false">IF($A281="","",WEEKNUM($A281,21))</f>
        <v/>
      </c>
      <c r="C281" s="18"/>
      <c r="D281" s="17"/>
      <c r="E281" s="12" t="str">
        <f aca="false">IF($C281="","",IFERROR(INDEX(Kulturen!$C$2:$C$81,MATCH($C281,Kulturen!$B$2:$B$81,0)),""))</f>
        <v/>
      </c>
      <c r="F281" s="18"/>
      <c r="G281" s="18"/>
    </row>
    <row r="282" customFormat="false" ht="15" hidden="false" customHeight="false" outlineLevel="0" collapsed="false">
      <c r="A282" s="21"/>
      <c r="B282" s="22" t="str">
        <f aca="false">IF($A282="","",WEEKNUM($A282,21))</f>
        <v/>
      </c>
      <c r="C282" s="18"/>
      <c r="D282" s="17"/>
      <c r="E282" s="12" t="str">
        <f aca="false">IF($C282="","",IFERROR(INDEX(Kulturen!$C$2:$C$81,MATCH($C282,Kulturen!$B$2:$B$81,0)),""))</f>
        <v/>
      </c>
      <c r="F282" s="18"/>
      <c r="G282" s="18"/>
    </row>
    <row r="283" customFormat="false" ht="15" hidden="false" customHeight="false" outlineLevel="0" collapsed="false">
      <c r="A283" s="21"/>
      <c r="B283" s="22" t="str">
        <f aca="false">IF($A283="","",WEEKNUM($A283,21))</f>
        <v/>
      </c>
      <c r="C283" s="18"/>
      <c r="D283" s="17"/>
      <c r="E283" s="12" t="str">
        <f aca="false">IF($C283="","",IFERROR(INDEX(Kulturen!$C$2:$C$81,MATCH($C283,Kulturen!$B$2:$B$81,0)),""))</f>
        <v/>
      </c>
      <c r="F283" s="18"/>
      <c r="G283" s="18"/>
    </row>
    <row r="284" customFormat="false" ht="15" hidden="false" customHeight="false" outlineLevel="0" collapsed="false">
      <c r="A284" s="21"/>
      <c r="B284" s="22" t="str">
        <f aca="false">IF($A284="","",WEEKNUM($A284,21))</f>
        <v/>
      </c>
      <c r="C284" s="18"/>
      <c r="D284" s="17"/>
      <c r="E284" s="12" t="str">
        <f aca="false">IF($C284="","",IFERROR(INDEX(Kulturen!$C$2:$C$81,MATCH($C284,Kulturen!$B$2:$B$81,0)),""))</f>
        <v/>
      </c>
      <c r="F284" s="18"/>
      <c r="G284" s="18"/>
    </row>
    <row r="285" customFormat="false" ht="15" hidden="false" customHeight="false" outlineLevel="0" collapsed="false">
      <c r="A285" s="21"/>
      <c r="B285" s="22" t="str">
        <f aca="false">IF($A285="","",WEEKNUM($A285,21))</f>
        <v/>
      </c>
      <c r="C285" s="18"/>
      <c r="D285" s="17"/>
      <c r="E285" s="12" t="str">
        <f aca="false">IF($C285="","",IFERROR(INDEX(Kulturen!$C$2:$C$81,MATCH($C285,Kulturen!$B$2:$B$81,0)),""))</f>
        <v/>
      </c>
      <c r="F285" s="18"/>
      <c r="G285" s="18"/>
    </row>
    <row r="286" customFormat="false" ht="15" hidden="false" customHeight="false" outlineLevel="0" collapsed="false">
      <c r="A286" s="21"/>
      <c r="B286" s="22" t="str">
        <f aca="false">IF($A286="","",WEEKNUM($A286,21))</f>
        <v/>
      </c>
      <c r="C286" s="18"/>
      <c r="D286" s="17"/>
      <c r="E286" s="12" t="str">
        <f aca="false">IF($C286="","",IFERROR(INDEX(Kulturen!$C$2:$C$81,MATCH($C286,Kulturen!$B$2:$B$81,0)),""))</f>
        <v/>
      </c>
      <c r="F286" s="18"/>
      <c r="G286" s="18"/>
    </row>
    <row r="287" customFormat="false" ht="15" hidden="false" customHeight="false" outlineLevel="0" collapsed="false">
      <c r="A287" s="21"/>
      <c r="B287" s="22" t="str">
        <f aca="false">IF($A287="","",WEEKNUM($A287,21))</f>
        <v/>
      </c>
      <c r="C287" s="18"/>
      <c r="D287" s="17"/>
      <c r="E287" s="12" t="str">
        <f aca="false">IF($C287="","",IFERROR(INDEX(Kulturen!$C$2:$C$81,MATCH($C287,Kulturen!$B$2:$B$81,0)),""))</f>
        <v/>
      </c>
      <c r="F287" s="18"/>
      <c r="G287" s="18"/>
    </row>
    <row r="288" customFormat="false" ht="15" hidden="false" customHeight="false" outlineLevel="0" collapsed="false">
      <c r="A288" s="21"/>
      <c r="B288" s="22" t="str">
        <f aca="false">IF($A288="","",WEEKNUM($A288,21))</f>
        <v/>
      </c>
      <c r="C288" s="18"/>
      <c r="D288" s="17"/>
      <c r="E288" s="12" t="str">
        <f aca="false">IF($C288="","",IFERROR(INDEX(Kulturen!$C$2:$C$81,MATCH($C288,Kulturen!$B$2:$B$81,0)),""))</f>
        <v/>
      </c>
      <c r="F288" s="18"/>
      <c r="G288" s="18"/>
    </row>
    <row r="289" customFormat="false" ht="15" hidden="false" customHeight="false" outlineLevel="0" collapsed="false">
      <c r="A289" s="21"/>
      <c r="B289" s="22" t="str">
        <f aca="false">IF($A289="","",WEEKNUM($A289,21))</f>
        <v/>
      </c>
      <c r="C289" s="18"/>
      <c r="D289" s="17"/>
      <c r="E289" s="12" t="str">
        <f aca="false">IF($C289="","",IFERROR(INDEX(Kulturen!$C$2:$C$81,MATCH($C289,Kulturen!$B$2:$B$81,0)),""))</f>
        <v/>
      </c>
      <c r="F289" s="18"/>
      <c r="G289" s="18"/>
    </row>
    <row r="290" customFormat="false" ht="15" hidden="false" customHeight="false" outlineLevel="0" collapsed="false">
      <c r="A290" s="21"/>
      <c r="B290" s="22" t="str">
        <f aca="false">IF($A290="","",WEEKNUM($A290,21))</f>
        <v/>
      </c>
      <c r="C290" s="18"/>
      <c r="D290" s="17"/>
      <c r="E290" s="12" t="str">
        <f aca="false">IF($C290="","",IFERROR(INDEX(Kulturen!$C$2:$C$81,MATCH($C290,Kulturen!$B$2:$B$81,0)),""))</f>
        <v/>
      </c>
      <c r="F290" s="18"/>
      <c r="G290" s="18"/>
    </row>
    <row r="291" customFormat="false" ht="15" hidden="false" customHeight="false" outlineLevel="0" collapsed="false">
      <c r="A291" s="21"/>
      <c r="B291" s="22" t="str">
        <f aca="false">IF($A291="","",WEEKNUM($A291,21))</f>
        <v/>
      </c>
      <c r="C291" s="18"/>
      <c r="D291" s="17"/>
      <c r="E291" s="12" t="str">
        <f aca="false">IF($C291="","",IFERROR(INDEX(Kulturen!$C$2:$C$81,MATCH($C291,Kulturen!$B$2:$B$81,0)),""))</f>
        <v/>
      </c>
      <c r="F291" s="18"/>
      <c r="G291" s="18"/>
    </row>
    <row r="292" customFormat="false" ht="15" hidden="false" customHeight="false" outlineLevel="0" collapsed="false">
      <c r="A292" s="21"/>
      <c r="B292" s="22" t="str">
        <f aca="false">IF($A292="","",WEEKNUM($A292,21))</f>
        <v/>
      </c>
      <c r="C292" s="18"/>
      <c r="D292" s="17"/>
      <c r="E292" s="12" t="str">
        <f aca="false">IF($C292="","",IFERROR(INDEX(Kulturen!$C$2:$C$81,MATCH($C292,Kulturen!$B$2:$B$81,0)),""))</f>
        <v/>
      </c>
      <c r="F292" s="18"/>
      <c r="G292" s="18"/>
    </row>
    <row r="293" customFormat="false" ht="15" hidden="false" customHeight="false" outlineLevel="0" collapsed="false">
      <c r="A293" s="21"/>
      <c r="B293" s="22" t="str">
        <f aca="false">IF($A293="","",WEEKNUM($A293,21))</f>
        <v/>
      </c>
      <c r="C293" s="18"/>
      <c r="D293" s="17"/>
      <c r="E293" s="12" t="str">
        <f aca="false">IF($C293="","",IFERROR(INDEX(Kulturen!$C$2:$C$81,MATCH($C293,Kulturen!$B$2:$B$81,0)),""))</f>
        <v/>
      </c>
      <c r="F293" s="18"/>
      <c r="G293" s="18"/>
    </row>
    <row r="294" customFormat="false" ht="15" hidden="false" customHeight="false" outlineLevel="0" collapsed="false">
      <c r="A294" s="21"/>
      <c r="B294" s="22" t="str">
        <f aca="false">IF($A294="","",WEEKNUM($A294,21))</f>
        <v/>
      </c>
      <c r="C294" s="18"/>
      <c r="D294" s="17"/>
      <c r="E294" s="12" t="str">
        <f aca="false">IF($C294="","",IFERROR(INDEX(Kulturen!$C$2:$C$81,MATCH($C294,Kulturen!$B$2:$B$81,0)),""))</f>
        <v/>
      </c>
      <c r="F294" s="18"/>
      <c r="G294" s="18"/>
    </row>
    <row r="295" customFormat="false" ht="15" hidden="false" customHeight="false" outlineLevel="0" collapsed="false">
      <c r="A295" s="21"/>
      <c r="B295" s="22" t="str">
        <f aca="false">IF($A295="","",WEEKNUM($A295,21))</f>
        <v/>
      </c>
      <c r="C295" s="18"/>
      <c r="D295" s="17"/>
      <c r="E295" s="12" t="str">
        <f aca="false">IF($C295="","",IFERROR(INDEX(Kulturen!$C$2:$C$81,MATCH($C295,Kulturen!$B$2:$B$81,0)),""))</f>
        <v/>
      </c>
      <c r="F295" s="18"/>
      <c r="G295" s="18"/>
    </row>
    <row r="296" customFormat="false" ht="15" hidden="false" customHeight="false" outlineLevel="0" collapsed="false">
      <c r="A296" s="21"/>
      <c r="B296" s="22" t="str">
        <f aca="false">IF($A296="","",WEEKNUM($A296,21))</f>
        <v/>
      </c>
      <c r="C296" s="18"/>
      <c r="D296" s="17"/>
      <c r="E296" s="12" t="str">
        <f aca="false">IF($C296="","",IFERROR(INDEX(Kulturen!$C$2:$C$81,MATCH($C296,Kulturen!$B$2:$B$81,0)),""))</f>
        <v/>
      </c>
      <c r="F296" s="18"/>
      <c r="G296" s="18"/>
    </row>
    <row r="297" customFormat="false" ht="15" hidden="false" customHeight="false" outlineLevel="0" collapsed="false">
      <c r="A297" s="21"/>
      <c r="B297" s="22" t="str">
        <f aca="false">IF($A297="","",WEEKNUM($A297,21))</f>
        <v/>
      </c>
      <c r="C297" s="18"/>
      <c r="D297" s="17"/>
      <c r="E297" s="12" t="str">
        <f aca="false">IF($C297="","",IFERROR(INDEX(Kulturen!$C$2:$C$81,MATCH($C297,Kulturen!$B$2:$B$81,0)),""))</f>
        <v/>
      </c>
      <c r="F297" s="18"/>
      <c r="G297" s="18"/>
    </row>
    <row r="298" customFormat="false" ht="15" hidden="false" customHeight="false" outlineLevel="0" collapsed="false">
      <c r="A298" s="21"/>
      <c r="B298" s="22" t="str">
        <f aca="false">IF($A298="","",WEEKNUM($A298,21))</f>
        <v/>
      </c>
      <c r="C298" s="18"/>
      <c r="D298" s="17"/>
      <c r="E298" s="12" t="str">
        <f aca="false">IF($C298="","",IFERROR(INDEX(Kulturen!$C$2:$C$81,MATCH($C298,Kulturen!$B$2:$B$81,0)),""))</f>
        <v/>
      </c>
      <c r="F298" s="18"/>
      <c r="G298" s="18"/>
    </row>
    <row r="299" customFormat="false" ht="15" hidden="false" customHeight="false" outlineLevel="0" collapsed="false">
      <c r="A299" s="21"/>
      <c r="B299" s="22" t="str">
        <f aca="false">IF($A299="","",WEEKNUM($A299,21))</f>
        <v/>
      </c>
      <c r="C299" s="18"/>
      <c r="D299" s="17"/>
      <c r="E299" s="12" t="str">
        <f aca="false">IF($C299="","",IFERROR(INDEX(Kulturen!$C$2:$C$81,MATCH($C299,Kulturen!$B$2:$B$81,0)),""))</f>
        <v/>
      </c>
      <c r="F299" s="18"/>
      <c r="G299" s="18"/>
    </row>
    <row r="300" customFormat="false" ht="15" hidden="false" customHeight="false" outlineLevel="0" collapsed="false">
      <c r="A300" s="21"/>
      <c r="B300" s="22" t="str">
        <f aca="false">IF($A300="","",WEEKNUM($A300,21))</f>
        <v/>
      </c>
      <c r="C300" s="18"/>
      <c r="D300" s="17"/>
      <c r="E300" s="12" t="str">
        <f aca="false">IF($C300="","",IFERROR(INDEX(Kulturen!$C$2:$C$81,MATCH($C300,Kulturen!$B$2:$B$81,0)),""))</f>
        <v/>
      </c>
      <c r="F300" s="18"/>
      <c r="G300" s="18"/>
    </row>
    <row r="301" customFormat="false" ht="15" hidden="false" customHeight="false" outlineLevel="0" collapsed="false">
      <c r="A301" s="21"/>
      <c r="B301" s="22" t="str">
        <f aca="false">IF($A301="","",WEEKNUM($A301,21))</f>
        <v/>
      </c>
      <c r="C301" s="18"/>
      <c r="D301" s="17"/>
      <c r="E301" s="12" t="str">
        <f aca="false">IF($C301="","",IFERROR(INDEX(Kulturen!$C$2:$C$81,MATCH($C301,Kulturen!$B$2:$B$81,0)),""))</f>
        <v/>
      </c>
      <c r="F301" s="18"/>
      <c r="G301" s="18"/>
    </row>
    <row r="302" customFormat="false" ht="15" hidden="false" customHeight="false" outlineLevel="0" collapsed="false">
      <c r="A302" s="21"/>
      <c r="B302" s="22" t="str">
        <f aca="false">IF($A302="","",WEEKNUM($A302,21))</f>
        <v/>
      </c>
      <c r="C302" s="18"/>
      <c r="D302" s="17"/>
      <c r="E302" s="12" t="str">
        <f aca="false">IF($C302="","",IFERROR(INDEX(Kulturen!$C$2:$C$81,MATCH($C302,Kulturen!$B$2:$B$81,0)),""))</f>
        <v/>
      </c>
      <c r="F302" s="18"/>
      <c r="G302" s="18"/>
    </row>
    <row r="303" customFormat="false" ht="15" hidden="false" customHeight="false" outlineLevel="0" collapsed="false">
      <c r="A303" s="21"/>
      <c r="B303" s="22" t="str">
        <f aca="false">IF($A303="","",WEEKNUM($A303,21))</f>
        <v/>
      </c>
      <c r="C303" s="18"/>
      <c r="D303" s="17"/>
      <c r="E303" s="12" t="str">
        <f aca="false">IF($C303="","",IFERROR(INDEX(Kulturen!$C$2:$C$81,MATCH($C303,Kulturen!$B$2:$B$81,0)),""))</f>
        <v/>
      </c>
      <c r="F303" s="18"/>
      <c r="G303" s="18"/>
    </row>
    <row r="304" customFormat="false" ht="15" hidden="false" customHeight="false" outlineLevel="0" collapsed="false">
      <c r="A304" s="21"/>
      <c r="B304" s="22" t="str">
        <f aca="false">IF($A304="","",WEEKNUM($A304,21))</f>
        <v/>
      </c>
      <c r="C304" s="18"/>
      <c r="D304" s="17"/>
      <c r="E304" s="12" t="str">
        <f aca="false">IF($C304="","",IFERROR(INDEX(Kulturen!$C$2:$C$81,MATCH($C304,Kulturen!$B$2:$B$81,0)),""))</f>
        <v/>
      </c>
      <c r="F304" s="18"/>
      <c r="G304" s="18"/>
    </row>
    <row r="305" customFormat="false" ht="15" hidden="false" customHeight="false" outlineLevel="0" collapsed="false">
      <c r="A305" s="21"/>
      <c r="B305" s="22" t="str">
        <f aca="false">IF($A305="","",WEEKNUM($A305,21))</f>
        <v/>
      </c>
      <c r="C305" s="18"/>
      <c r="D305" s="17"/>
      <c r="E305" s="12" t="str">
        <f aca="false">IF($C305="","",IFERROR(INDEX(Kulturen!$C$2:$C$81,MATCH($C305,Kulturen!$B$2:$B$81,0)),""))</f>
        <v/>
      </c>
      <c r="F305" s="18"/>
      <c r="G305" s="18"/>
    </row>
    <row r="306" customFormat="false" ht="15" hidden="false" customHeight="false" outlineLevel="0" collapsed="false">
      <c r="A306" s="21"/>
      <c r="B306" s="22" t="str">
        <f aca="false">IF($A306="","",WEEKNUM($A306,21))</f>
        <v/>
      </c>
      <c r="C306" s="18"/>
      <c r="D306" s="17"/>
      <c r="E306" s="12" t="str">
        <f aca="false">IF($C306="","",IFERROR(INDEX(Kulturen!$C$2:$C$81,MATCH($C306,Kulturen!$B$2:$B$81,0)),""))</f>
        <v/>
      </c>
      <c r="F306" s="18"/>
      <c r="G306" s="18"/>
    </row>
    <row r="307" customFormat="false" ht="15" hidden="false" customHeight="false" outlineLevel="0" collapsed="false">
      <c r="A307" s="21"/>
      <c r="B307" s="22" t="str">
        <f aca="false">IF($A307="","",WEEKNUM($A307,21))</f>
        <v/>
      </c>
      <c r="C307" s="18"/>
      <c r="D307" s="17"/>
      <c r="E307" s="12" t="str">
        <f aca="false">IF($C307="","",IFERROR(INDEX(Kulturen!$C$2:$C$81,MATCH($C307,Kulturen!$B$2:$B$81,0)),""))</f>
        <v/>
      </c>
      <c r="F307" s="18"/>
      <c r="G307" s="18"/>
    </row>
    <row r="308" customFormat="false" ht="15" hidden="false" customHeight="false" outlineLevel="0" collapsed="false">
      <c r="A308" s="21"/>
      <c r="B308" s="22" t="str">
        <f aca="false">IF($A308="","",WEEKNUM($A308,21))</f>
        <v/>
      </c>
      <c r="C308" s="18"/>
      <c r="D308" s="17"/>
      <c r="E308" s="12" t="str">
        <f aca="false">IF($C308="","",IFERROR(INDEX(Kulturen!$C$2:$C$81,MATCH($C308,Kulturen!$B$2:$B$81,0)),""))</f>
        <v/>
      </c>
      <c r="F308" s="18"/>
      <c r="G308" s="18"/>
    </row>
    <row r="309" customFormat="false" ht="15" hidden="false" customHeight="false" outlineLevel="0" collapsed="false">
      <c r="A309" s="21"/>
      <c r="B309" s="22" t="str">
        <f aca="false">IF($A309="","",WEEKNUM($A309,21))</f>
        <v/>
      </c>
      <c r="C309" s="18"/>
      <c r="D309" s="17"/>
      <c r="E309" s="12" t="str">
        <f aca="false">IF($C309="","",IFERROR(INDEX(Kulturen!$C$2:$C$81,MATCH($C309,Kulturen!$B$2:$B$81,0)),""))</f>
        <v/>
      </c>
      <c r="F309" s="18"/>
      <c r="G309" s="18"/>
    </row>
    <row r="310" customFormat="false" ht="15" hidden="false" customHeight="false" outlineLevel="0" collapsed="false">
      <c r="A310" s="21"/>
      <c r="B310" s="22" t="str">
        <f aca="false">IF($A310="","",WEEKNUM($A310,21))</f>
        <v/>
      </c>
      <c r="C310" s="18"/>
      <c r="D310" s="17"/>
      <c r="E310" s="12" t="str">
        <f aca="false">IF($C310="","",IFERROR(INDEX(Kulturen!$C$2:$C$81,MATCH($C310,Kulturen!$B$2:$B$81,0)),""))</f>
        <v/>
      </c>
      <c r="F310" s="18"/>
      <c r="G310" s="18"/>
    </row>
    <row r="311" customFormat="false" ht="15" hidden="false" customHeight="false" outlineLevel="0" collapsed="false">
      <c r="A311" s="21"/>
      <c r="B311" s="22" t="str">
        <f aca="false">IF($A311="","",WEEKNUM($A311,21))</f>
        <v/>
      </c>
      <c r="C311" s="18"/>
      <c r="D311" s="17"/>
      <c r="E311" s="12" t="str">
        <f aca="false">IF($C311="","",IFERROR(INDEX(Kulturen!$C$2:$C$81,MATCH($C311,Kulturen!$B$2:$B$81,0)),""))</f>
        <v/>
      </c>
      <c r="F311" s="18"/>
      <c r="G311" s="18"/>
    </row>
    <row r="312" customFormat="false" ht="15" hidden="false" customHeight="false" outlineLevel="0" collapsed="false">
      <c r="A312" s="21"/>
      <c r="B312" s="22" t="str">
        <f aca="false">IF($A312="","",WEEKNUM($A312,21))</f>
        <v/>
      </c>
      <c r="C312" s="18"/>
      <c r="D312" s="17"/>
      <c r="E312" s="12" t="str">
        <f aca="false">IF($C312="","",IFERROR(INDEX(Kulturen!$C$2:$C$81,MATCH($C312,Kulturen!$B$2:$B$81,0)),""))</f>
        <v/>
      </c>
      <c r="F312" s="18"/>
      <c r="G312" s="18"/>
    </row>
    <row r="313" customFormat="false" ht="15" hidden="false" customHeight="false" outlineLevel="0" collapsed="false">
      <c r="A313" s="21"/>
      <c r="B313" s="22" t="str">
        <f aca="false">IF($A313="","",WEEKNUM($A313,21))</f>
        <v/>
      </c>
      <c r="C313" s="18"/>
      <c r="D313" s="17"/>
      <c r="E313" s="12" t="str">
        <f aca="false">IF($C313="","",IFERROR(INDEX(Kulturen!$C$2:$C$81,MATCH($C313,Kulturen!$B$2:$B$81,0)),""))</f>
        <v/>
      </c>
      <c r="F313" s="18"/>
      <c r="G313" s="18"/>
    </row>
    <row r="314" customFormat="false" ht="15" hidden="false" customHeight="false" outlineLevel="0" collapsed="false">
      <c r="A314" s="21"/>
      <c r="B314" s="22" t="str">
        <f aca="false">IF($A314="","",WEEKNUM($A314,21))</f>
        <v/>
      </c>
      <c r="C314" s="18"/>
      <c r="D314" s="17"/>
      <c r="E314" s="12" t="str">
        <f aca="false">IF($C314="","",IFERROR(INDEX(Kulturen!$C$2:$C$81,MATCH($C314,Kulturen!$B$2:$B$81,0)),""))</f>
        <v/>
      </c>
      <c r="F314" s="18"/>
      <c r="G314" s="18"/>
    </row>
    <row r="315" customFormat="false" ht="15" hidden="false" customHeight="false" outlineLevel="0" collapsed="false">
      <c r="A315" s="21"/>
      <c r="B315" s="22" t="str">
        <f aca="false">IF($A315="","",WEEKNUM($A315,21))</f>
        <v/>
      </c>
      <c r="C315" s="18"/>
      <c r="D315" s="17"/>
      <c r="E315" s="12" t="str">
        <f aca="false">IF($C315="","",IFERROR(INDEX(Kulturen!$C$2:$C$81,MATCH($C315,Kulturen!$B$2:$B$81,0)),""))</f>
        <v/>
      </c>
      <c r="F315" s="18"/>
      <c r="G315" s="18"/>
    </row>
    <row r="316" customFormat="false" ht="15" hidden="false" customHeight="false" outlineLevel="0" collapsed="false">
      <c r="A316" s="21"/>
      <c r="B316" s="22" t="str">
        <f aca="false">IF($A316="","",WEEKNUM($A316,21))</f>
        <v/>
      </c>
      <c r="C316" s="18"/>
      <c r="D316" s="17"/>
      <c r="E316" s="12" t="str">
        <f aca="false">IF($C316="","",IFERROR(INDEX(Kulturen!$C$2:$C$81,MATCH($C316,Kulturen!$B$2:$B$81,0)),""))</f>
        <v/>
      </c>
      <c r="F316" s="18"/>
      <c r="G316" s="18"/>
    </row>
    <row r="317" customFormat="false" ht="15" hidden="false" customHeight="false" outlineLevel="0" collapsed="false">
      <c r="A317" s="21"/>
      <c r="B317" s="22" t="str">
        <f aca="false">IF($A317="","",WEEKNUM($A317,21))</f>
        <v/>
      </c>
      <c r="C317" s="18"/>
      <c r="D317" s="17"/>
      <c r="E317" s="12" t="str">
        <f aca="false">IF($C317="","",IFERROR(INDEX(Kulturen!$C$2:$C$81,MATCH($C317,Kulturen!$B$2:$B$81,0)),""))</f>
        <v/>
      </c>
      <c r="F317" s="18"/>
      <c r="G317" s="18"/>
    </row>
    <row r="318" customFormat="false" ht="15" hidden="false" customHeight="false" outlineLevel="0" collapsed="false">
      <c r="A318" s="21"/>
      <c r="B318" s="22" t="str">
        <f aca="false">IF($A318="","",WEEKNUM($A318,21))</f>
        <v/>
      </c>
      <c r="C318" s="18"/>
      <c r="D318" s="17"/>
      <c r="E318" s="12" t="str">
        <f aca="false">IF($C318="","",IFERROR(INDEX(Kulturen!$C$2:$C$81,MATCH($C318,Kulturen!$B$2:$B$81,0)),""))</f>
        <v/>
      </c>
      <c r="F318" s="18"/>
      <c r="G318" s="18"/>
    </row>
    <row r="319" customFormat="false" ht="15" hidden="false" customHeight="false" outlineLevel="0" collapsed="false">
      <c r="A319" s="21"/>
      <c r="B319" s="22" t="str">
        <f aca="false">IF($A319="","",WEEKNUM($A319,21))</f>
        <v/>
      </c>
      <c r="C319" s="18"/>
      <c r="D319" s="17"/>
      <c r="E319" s="12" t="str">
        <f aca="false">IF($C319="","",IFERROR(INDEX(Kulturen!$C$2:$C$81,MATCH($C319,Kulturen!$B$2:$B$81,0)),""))</f>
        <v/>
      </c>
      <c r="F319" s="18"/>
      <c r="G319" s="18"/>
    </row>
    <row r="320" customFormat="false" ht="15" hidden="false" customHeight="false" outlineLevel="0" collapsed="false">
      <c r="A320" s="21"/>
      <c r="B320" s="22" t="str">
        <f aca="false">IF($A320="","",WEEKNUM($A320,21))</f>
        <v/>
      </c>
      <c r="C320" s="18"/>
      <c r="D320" s="17"/>
      <c r="E320" s="12" t="str">
        <f aca="false">IF($C320="","",IFERROR(INDEX(Kulturen!$C$2:$C$81,MATCH($C320,Kulturen!$B$2:$B$81,0)),""))</f>
        <v/>
      </c>
      <c r="F320" s="18"/>
      <c r="G320" s="18"/>
    </row>
    <row r="321" customFormat="false" ht="15" hidden="false" customHeight="false" outlineLevel="0" collapsed="false">
      <c r="A321" s="21"/>
      <c r="B321" s="22" t="str">
        <f aca="false">IF($A321="","",WEEKNUM($A321,21))</f>
        <v/>
      </c>
      <c r="C321" s="18"/>
      <c r="D321" s="17"/>
      <c r="E321" s="12" t="str">
        <f aca="false">IF($C321="","",IFERROR(INDEX(Kulturen!$C$2:$C$81,MATCH($C321,Kulturen!$B$2:$B$81,0)),""))</f>
        <v/>
      </c>
      <c r="F321" s="18"/>
      <c r="G321" s="18"/>
    </row>
    <row r="322" customFormat="false" ht="15" hidden="false" customHeight="false" outlineLevel="0" collapsed="false">
      <c r="A322" s="21"/>
      <c r="B322" s="22" t="str">
        <f aca="false">IF($A322="","",WEEKNUM($A322,21))</f>
        <v/>
      </c>
      <c r="C322" s="18"/>
      <c r="D322" s="17"/>
      <c r="E322" s="12" t="str">
        <f aca="false">IF($C322="","",IFERROR(INDEX(Kulturen!$C$2:$C$81,MATCH($C322,Kulturen!$B$2:$B$81,0)),""))</f>
        <v/>
      </c>
      <c r="F322" s="18"/>
      <c r="G322" s="18"/>
    </row>
    <row r="323" customFormat="false" ht="15" hidden="false" customHeight="false" outlineLevel="0" collapsed="false">
      <c r="A323" s="21"/>
      <c r="B323" s="22" t="str">
        <f aca="false">IF($A323="","",WEEKNUM($A323,21))</f>
        <v/>
      </c>
      <c r="C323" s="18"/>
      <c r="D323" s="17"/>
      <c r="E323" s="12" t="str">
        <f aca="false">IF($C323="","",IFERROR(INDEX(Kulturen!$C$2:$C$81,MATCH($C323,Kulturen!$B$2:$B$81,0)),""))</f>
        <v/>
      </c>
      <c r="F323" s="18"/>
      <c r="G323" s="18"/>
    </row>
    <row r="324" customFormat="false" ht="15" hidden="false" customHeight="false" outlineLevel="0" collapsed="false">
      <c r="A324" s="21"/>
      <c r="B324" s="22" t="str">
        <f aca="false">IF($A324="","",WEEKNUM($A324,21))</f>
        <v/>
      </c>
      <c r="C324" s="18"/>
      <c r="D324" s="17"/>
      <c r="E324" s="12" t="str">
        <f aca="false">IF($C324="","",IFERROR(INDEX(Kulturen!$C$2:$C$81,MATCH($C324,Kulturen!$B$2:$B$81,0)),""))</f>
        <v/>
      </c>
      <c r="F324" s="18"/>
      <c r="G324" s="18"/>
    </row>
    <row r="325" customFormat="false" ht="15" hidden="false" customHeight="false" outlineLevel="0" collapsed="false">
      <c r="A325" s="21"/>
      <c r="B325" s="22" t="str">
        <f aca="false">IF($A325="","",WEEKNUM($A325,21))</f>
        <v/>
      </c>
      <c r="C325" s="18"/>
      <c r="D325" s="17"/>
      <c r="E325" s="12" t="str">
        <f aca="false">IF($C325="","",IFERROR(INDEX(Kulturen!$C$2:$C$81,MATCH($C325,Kulturen!$B$2:$B$81,0)),""))</f>
        <v/>
      </c>
      <c r="F325" s="18"/>
      <c r="G325" s="18"/>
    </row>
    <row r="326" customFormat="false" ht="15" hidden="false" customHeight="false" outlineLevel="0" collapsed="false">
      <c r="A326" s="21"/>
      <c r="B326" s="22" t="str">
        <f aca="false">IF($A326="","",WEEKNUM($A326,21))</f>
        <v/>
      </c>
      <c r="C326" s="18"/>
      <c r="D326" s="17"/>
      <c r="E326" s="12" t="str">
        <f aca="false">IF($C326="","",IFERROR(INDEX(Kulturen!$C$2:$C$81,MATCH($C326,Kulturen!$B$2:$B$81,0)),""))</f>
        <v/>
      </c>
      <c r="F326" s="18"/>
      <c r="G326" s="18"/>
    </row>
    <row r="327" customFormat="false" ht="15" hidden="false" customHeight="false" outlineLevel="0" collapsed="false">
      <c r="A327" s="21"/>
      <c r="B327" s="22" t="str">
        <f aca="false">IF($A327="","",WEEKNUM($A327,21))</f>
        <v/>
      </c>
      <c r="C327" s="18"/>
      <c r="D327" s="17"/>
      <c r="E327" s="12" t="str">
        <f aca="false">IF($C327="","",IFERROR(INDEX(Kulturen!$C$2:$C$81,MATCH($C327,Kulturen!$B$2:$B$81,0)),""))</f>
        <v/>
      </c>
      <c r="F327" s="18"/>
      <c r="G327" s="18"/>
    </row>
    <row r="328" customFormat="false" ht="15" hidden="false" customHeight="false" outlineLevel="0" collapsed="false">
      <c r="A328" s="21"/>
      <c r="B328" s="22" t="str">
        <f aca="false">IF($A328="","",WEEKNUM($A328,21))</f>
        <v/>
      </c>
      <c r="C328" s="18"/>
      <c r="D328" s="17"/>
      <c r="E328" s="12" t="str">
        <f aca="false">IF($C328="","",IFERROR(INDEX(Kulturen!$C$2:$C$81,MATCH($C328,Kulturen!$B$2:$B$81,0)),""))</f>
        <v/>
      </c>
      <c r="F328" s="18"/>
      <c r="G328" s="18"/>
    </row>
    <row r="329" customFormat="false" ht="15" hidden="false" customHeight="false" outlineLevel="0" collapsed="false">
      <c r="A329" s="21"/>
      <c r="B329" s="22" t="str">
        <f aca="false">IF($A329="","",WEEKNUM($A329,21))</f>
        <v/>
      </c>
      <c r="C329" s="18"/>
      <c r="D329" s="17"/>
      <c r="E329" s="12" t="str">
        <f aca="false">IF($C329="","",IFERROR(INDEX(Kulturen!$C$2:$C$81,MATCH($C329,Kulturen!$B$2:$B$81,0)),""))</f>
        <v/>
      </c>
      <c r="F329" s="18"/>
      <c r="G329" s="18"/>
    </row>
    <row r="330" customFormat="false" ht="15" hidden="false" customHeight="false" outlineLevel="0" collapsed="false">
      <c r="A330" s="21"/>
      <c r="B330" s="22" t="str">
        <f aca="false">IF($A330="","",WEEKNUM($A330,21))</f>
        <v/>
      </c>
      <c r="C330" s="18"/>
      <c r="D330" s="17"/>
      <c r="E330" s="12" t="str">
        <f aca="false">IF($C330="","",IFERROR(INDEX(Kulturen!$C$2:$C$81,MATCH($C330,Kulturen!$B$2:$B$81,0)),""))</f>
        <v/>
      </c>
      <c r="F330" s="18"/>
      <c r="G330" s="18"/>
    </row>
    <row r="331" customFormat="false" ht="15" hidden="false" customHeight="false" outlineLevel="0" collapsed="false">
      <c r="A331" s="21"/>
      <c r="B331" s="22" t="str">
        <f aca="false">IF($A331="","",WEEKNUM($A331,21))</f>
        <v/>
      </c>
      <c r="C331" s="18"/>
      <c r="D331" s="17"/>
      <c r="E331" s="12" t="str">
        <f aca="false">IF($C331="","",IFERROR(INDEX(Kulturen!$C$2:$C$81,MATCH($C331,Kulturen!$B$2:$B$81,0)),""))</f>
        <v/>
      </c>
      <c r="F331" s="18"/>
      <c r="G331" s="18"/>
    </row>
    <row r="332" customFormat="false" ht="15" hidden="false" customHeight="false" outlineLevel="0" collapsed="false">
      <c r="A332" s="21"/>
      <c r="B332" s="22" t="str">
        <f aca="false">IF($A332="","",WEEKNUM($A332,21))</f>
        <v/>
      </c>
      <c r="C332" s="18"/>
      <c r="D332" s="17"/>
      <c r="E332" s="12" t="str">
        <f aca="false">IF($C332="","",IFERROR(INDEX(Kulturen!$C$2:$C$81,MATCH($C332,Kulturen!$B$2:$B$81,0)),""))</f>
        <v/>
      </c>
      <c r="F332" s="18"/>
      <c r="G332" s="18"/>
    </row>
    <row r="333" customFormat="false" ht="15" hidden="false" customHeight="false" outlineLevel="0" collapsed="false">
      <c r="A333" s="21"/>
      <c r="B333" s="22" t="str">
        <f aca="false">IF($A333="","",WEEKNUM($A333,21))</f>
        <v/>
      </c>
      <c r="C333" s="18"/>
      <c r="D333" s="17"/>
      <c r="E333" s="12" t="str">
        <f aca="false">IF($C333="","",IFERROR(INDEX(Kulturen!$C$2:$C$81,MATCH($C333,Kulturen!$B$2:$B$81,0)),""))</f>
        <v/>
      </c>
      <c r="F333" s="18"/>
      <c r="G333" s="18"/>
    </row>
    <row r="334" customFormat="false" ht="15" hidden="false" customHeight="false" outlineLevel="0" collapsed="false">
      <c r="A334" s="21"/>
      <c r="B334" s="22" t="str">
        <f aca="false">IF($A334="","",WEEKNUM($A334,21))</f>
        <v/>
      </c>
      <c r="C334" s="18"/>
      <c r="D334" s="17"/>
      <c r="E334" s="12" t="str">
        <f aca="false">IF($C334="","",IFERROR(INDEX(Kulturen!$C$2:$C$81,MATCH($C334,Kulturen!$B$2:$B$81,0)),""))</f>
        <v/>
      </c>
      <c r="F334" s="18"/>
      <c r="G334" s="18"/>
    </row>
    <row r="335" customFormat="false" ht="15" hidden="false" customHeight="false" outlineLevel="0" collapsed="false">
      <c r="A335" s="21"/>
      <c r="B335" s="22" t="str">
        <f aca="false">IF($A335="","",WEEKNUM($A335,21))</f>
        <v/>
      </c>
      <c r="C335" s="18"/>
      <c r="D335" s="17"/>
      <c r="E335" s="12" t="str">
        <f aca="false">IF($C335="","",IFERROR(INDEX(Kulturen!$C$2:$C$81,MATCH($C335,Kulturen!$B$2:$B$81,0)),""))</f>
        <v/>
      </c>
      <c r="F335" s="18"/>
      <c r="G335" s="18"/>
    </row>
    <row r="336" customFormat="false" ht="15" hidden="false" customHeight="false" outlineLevel="0" collapsed="false">
      <c r="A336" s="21"/>
      <c r="B336" s="22" t="str">
        <f aca="false">IF($A336="","",WEEKNUM($A336,21))</f>
        <v/>
      </c>
      <c r="C336" s="18"/>
      <c r="D336" s="17"/>
      <c r="E336" s="12" t="str">
        <f aca="false">IF($C336="","",IFERROR(INDEX(Kulturen!$C$2:$C$81,MATCH($C336,Kulturen!$B$2:$B$81,0)),""))</f>
        <v/>
      </c>
      <c r="F336" s="18"/>
      <c r="G336" s="18"/>
    </row>
    <row r="337" customFormat="false" ht="15" hidden="false" customHeight="false" outlineLevel="0" collapsed="false">
      <c r="A337" s="21"/>
      <c r="B337" s="22" t="str">
        <f aca="false">IF($A337="","",WEEKNUM($A337,21))</f>
        <v/>
      </c>
      <c r="C337" s="18"/>
      <c r="D337" s="17"/>
      <c r="E337" s="12" t="str">
        <f aca="false">IF($C337="","",IFERROR(INDEX(Kulturen!$C$2:$C$81,MATCH($C337,Kulturen!$B$2:$B$81,0)),""))</f>
        <v/>
      </c>
      <c r="F337" s="18"/>
      <c r="G337" s="18"/>
    </row>
    <row r="338" customFormat="false" ht="15" hidden="false" customHeight="false" outlineLevel="0" collapsed="false">
      <c r="A338" s="21"/>
      <c r="B338" s="22" t="str">
        <f aca="false">IF($A338="","",WEEKNUM($A338,21))</f>
        <v/>
      </c>
      <c r="C338" s="18"/>
      <c r="D338" s="17"/>
      <c r="E338" s="12" t="str">
        <f aca="false">IF($C338="","",IFERROR(INDEX(Kulturen!$C$2:$C$81,MATCH($C338,Kulturen!$B$2:$B$81,0)),""))</f>
        <v/>
      </c>
      <c r="F338" s="18"/>
      <c r="G338" s="18"/>
    </row>
    <row r="339" customFormat="false" ht="15" hidden="false" customHeight="false" outlineLevel="0" collapsed="false">
      <c r="A339" s="21"/>
      <c r="B339" s="22" t="str">
        <f aca="false">IF($A339="","",WEEKNUM($A339,21))</f>
        <v/>
      </c>
      <c r="C339" s="18"/>
      <c r="D339" s="17"/>
      <c r="E339" s="12" t="str">
        <f aca="false">IF($C339="","",IFERROR(INDEX(Kulturen!$C$2:$C$81,MATCH($C339,Kulturen!$B$2:$B$81,0)),""))</f>
        <v/>
      </c>
      <c r="F339" s="18"/>
      <c r="G339" s="18"/>
    </row>
    <row r="340" customFormat="false" ht="15" hidden="false" customHeight="false" outlineLevel="0" collapsed="false">
      <c r="A340" s="21"/>
      <c r="B340" s="22" t="str">
        <f aca="false">IF($A340="","",WEEKNUM($A340,21))</f>
        <v/>
      </c>
      <c r="C340" s="18"/>
      <c r="D340" s="17"/>
      <c r="E340" s="12" t="str">
        <f aca="false">IF($C340="","",IFERROR(INDEX(Kulturen!$C$2:$C$81,MATCH($C340,Kulturen!$B$2:$B$81,0)),""))</f>
        <v/>
      </c>
      <c r="F340" s="18"/>
      <c r="G340" s="18"/>
    </row>
    <row r="341" customFormat="false" ht="15" hidden="false" customHeight="false" outlineLevel="0" collapsed="false">
      <c r="A341" s="21"/>
      <c r="B341" s="22" t="str">
        <f aca="false">IF($A341="","",WEEKNUM($A341,21))</f>
        <v/>
      </c>
      <c r="C341" s="18"/>
      <c r="D341" s="17"/>
      <c r="E341" s="12" t="str">
        <f aca="false">IF($C341="","",IFERROR(INDEX(Kulturen!$C$2:$C$81,MATCH($C341,Kulturen!$B$2:$B$81,0)),""))</f>
        <v/>
      </c>
      <c r="F341" s="18"/>
      <c r="G341" s="18"/>
    </row>
    <row r="342" customFormat="false" ht="15" hidden="false" customHeight="false" outlineLevel="0" collapsed="false">
      <c r="A342" s="21"/>
      <c r="B342" s="22" t="str">
        <f aca="false">IF($A342="","",WEEKNUM($A342,21))</f>
        <v/>
      </c>
      <c r="C342" s="18"/>
      <c r="D342" s="17"/>
      <c r="E342" s="12" t="str">
        <f aca="false">IF($C342="","",IFERROR(INDEX(Kulturen!$C$2:$C$81,MATCH($C342,Kulturen!$B$2:$B$81,0)),""))</f>
        <v/>
      </c>
      <c r="F342" s="18"/>
      <c r="G342" s="18"/>
    </row>
    <row r="343" customFormat="false" ht="15" hidden="false" customHeight="false" outlineLevel="0" collapsed="false">
      <c r="A343" s="21"/>
      <c r="B343" s="22" t="str">
        <f aca="false">IF($A343="","",WEEKNUM($A343,21))</f>
        <v/>
      </c>
      <c r="C343" s="18"/>
      <c r="D343" s="17"/>
      <c r="E343" s="12" t="str">
        <f aca="false">IF($C343="","",IFERROR(INDEX(Kulturen!$C$2:$C$81,MATCH($C343,Kulturen!$B$2:$B$81,0)),""))</f>
        <v/>
      </c>
      <c r="F343" s="18"/>
      <c r="G343" s="18"/>
    </row>
    <row r="344" customFormat="false" ht="15" hidden="false" customHeight="false" outlineLevel="0" collapsed="false">
      <c r="A344" s="21"/>
      <c r="B344" s="22" t="str">
        <f aca="false">IF($A344="","",WEEKNUM($A344,21))</f>
        <v/>
      </c>
      <c r="C344" s="18"/>
      <c r="D344" s="17"/>
      <c r="E344" s="12" t="str">
        <f aca="false">IF($C344="","",IFERROR(INDEX(Kulturen!$C$2:$C$81,MATCH($C344,Kulturen!$B$2:$B$81,0)),""))</f>
        <v/>
      </c>
      <c r="F344" s="18"/>
      <c r="G344" s="18"/>
    </row>
    <row r="345" customFormat="false" ht="15" hidden="false" customHeight="false" outlineLevel="0" collapsed="false">
      <c r="A345" s="21"/>
      <c r="B345" s="22" t="str">
        <f aca="false">IF($A345="","",WEEKNUM($A345,21))</f>
        <v/>
      </c>
      <c r="C345" s="18"/>
      <c r="D345" s="17"/>
      <c r="E345" s="12" t="str">
        <f aca="false">IF($C345="","",IFERROR(INDEX(Kulturen!$C$2:$C$81,MATCH($C345,Kulturen!$B$2:$B$81,0)),""))</f>
        <v/>
      </c>
      <c r="F345" s="18"/>
      <c r="G345" s="18"/>
    </row>
    <row r="346" customFormat="false" ht="15" hidden="false" customHeight="false" outlineLevel="0" collapsed="false">
      <c r="A346" s="21"/>
      <c r="B346" s="22" t="str">
        <f aca="false">IF($A346="","",WEEKNUM($A346,21))</f>
        <v/>
      </c>
      <c r="C346" s="18"/>
      <c r="D346" s="17"/>
      <c r="E346" s="12" t="str">
        <f aca="false">IF($C346="","",IFERROR(INDEX(Kulturen!$C$2:$C$81,MATCH($C346,Kulturen!$B$2:$B$81,0)),""))</f>
        <v/>
      </c>
      <c r="F346" s="18"/>
      <c r="G346" s="18"/>
    </row>
    <row r="347" customFormat="false" ht="15" hidden="false" customHeight="false" outlineLevel="0" collapsed="false">
      <c r="A347" s="21"/>
      <c r="B347" s="22" t="str">
        <f aca="false">IF($A347="","",WEEKNUM($A347,21))</f>
        <v/>
      </c>
      <c r="C347" s="18"/>
      <c r="D347" s="17"/>
      <c r="E347" s="12" t="str">
        <f aca="false">IF($C347="","",IFERROR(INDEX(Kulturen!$C$2:$C$81,MATCH($C347,Kulturen!$B$2:$B$81,0)),""))</f>
        <v/>
      </c>
      <c r="F347" s="18"/>
      <c r="G347" s="18"/>
    </row>
    <row r="348" customFormat="false" ht="15" hidden="false" customHeight="false" outlineLevel="0" collapsed="false">
      <c r="A348" s="21"/>
      <c r="B348" s="22" t="str">
        <f aca="false">IF($A348="","",WEEKNUM($A348,21))</f>
        <v/>
      </c>
      <c r="C348" s="18"/>
      <c r="D348" s="17"/>
      <c r="E348" s="12" t="str">
        <f aca="false">IF($C348="","",IFERROR(INDEX(Kulturen!$C$2:$C$81,MATCH($C348,Kulturen!$B$2:$B$81,0)),""))</f>
        <v/>
      </c>
      <c r="F348" s="18"/>
      <c r="G348" s="18"/>
    </row>
    <row r="349" customFormat="false" ht="15" hidden="false" customHeight="false" outlineLevel="0" collapsed="false">
      <c r="A349" s="21"/>
      <c r="B349" s="22" t="str">
        <f aca="false">IF($A349="","",WEEKNUM($A349,21))</f>
        <v/>
      </c>
      <c r="C349" s="18"/>
      <c r="D349" s="17"/>
      <c r="E349" s="12" t="str">
        <f aca="false">IF($C349="","",IFERROR(INDEX(Kulturen!$C$2:$C$81,MATCH($C349,Kulturen!$B$2:$B$81,0)),""))</f>
        <v/>
      </c>
      <c r="F349" s="18"/>
      <c r="G349" s="18"/>
    </row>
    <row r="350" customFormat="false" ht="15" hidden="false" customHeight="false" outlineLevel="0" collapsed="false">
      <c r="A350" s="21"/>
      <c r="B350" s="22" t="str">
        <f aca="false">IF($A350="","",WEEKNUM($A350,21))</f>
        <v/>
      </c>
      <c r="C350" s="18"/>
      <c r="D350" s="17"/>
      <c r="E350" s="12" t="str">
        <f aca="false">IF($C350="","",IFERROR(INDEX(Kulturen!$C$2:$C$81,MATCH($C350,Kulturen!$B$2:$B$81,0)),""))</f>
        <v/>
      </c>
      <c r="F350" s="18"/>
      <c r="G350" s="18"/>
    </row>
    <row r="351" customFormat="false" ht="15" hidden="false" customHeight="false" outlineLevel="0" collapsed="false">
      <c r="A351" s="21"/>
      <c r="B351" s="22" t="str">
        <f aca="false">IF($A351="","",WEEKNUM($A351,21))</f>
        <v/>
      </c>
      <c r="C351" s="18"/>
      <c r="D351" s="17"/>
      <c r="E351" s="12" t="str">
        <f aca="false">IF($C351="","",IFERROR(INDEX(Kulturen!$C$2:$C$81,MATCH($C351,Kulturen!$B$2:$B$81,0)),""))</f>
        <v/>
      </c>
      <c r="F351" s="18"/>
      <c r="G351" s="18"/>
    </row>
    <row r="352" customFormat="false" ht="15" hidden="false" customHeight="false" outlineLevel="0" collapsed="false">
      <c r="A352" s="21"/>
      <c r="B352" s="22" t="str">
        <f aca="false">IF($A352="","",WEEKNUM($A352,21))</f>
        <v/>
      </c>
      <c r="C352" s="18"/>
      <c r="D352" s="17"/>
      <c r="E352" s="12" t="str">
        <f aca="false">IF($C352="","",IFERROR(INDEX(Kulturen!$C$2:$C$81,MATCH($C352,Kulturen!$B$2:$B$81,0)),""))</f>
        <v/>
      </c>
      <c r="F352" s="18"/>
      <c r="G352" s="18"/>
    </row>
    <row r="353" customFormat="false" ht="15" hidden="false" customHeight="false" outlineLevel="0" collapsed="false">
      <c r="A353" s="21"/>
      <c r="B353" s="22" t="str">
        <f aca="false">IF($A353="","",WEEKNUM($A353,21))</f>
        <v/>
      </c>
      <c r="C353" s="18"/>
      <c r="D353" s="17"/>
      <c r="E353" s="12" t="str">
        <f aca="false">IF($C353="","",IFERROR(INDEX(Kulturen!$C$2:$C$81,MATCH($C353,Kulturen!$B$2:$B$81,0)),""))</f>
        <v/>
      </c>
      <c r="F353" s="18"/>
      <c r="G353" s="18"/>
    </row>
    <row r="354" customFormat="false" ht="15" hidden="false" customHeight="false" outlineLevel="0" collapsed="false">
      <c r="A354" s="21"/>
      <c r="B354" s="22" t="str">
        <f aca="false">IF($A354="","",WEEKNUM($A354,21))</f>
        <v/>
      </c>
      <c r="C354" s="18"/>
      <c r="D354" s="17"/>
      <c r="E354" s="12" t="str">
        <f aca="false">IF($C354="","",IFERROR(INDEX(Kulturen!$C$2:$C$81,MATCH($C354,Kulturen!$B$2:$B$81,0)),""))</f>
        <v/>
      </c>
      <c r="F354" s="18"/>
      <c r="G354" s="18"/>
    </row>
    <row r="355" customFormat="false" ht="15" hidden="false" customHeight="false" outlineLevel="0" collapsed="false">
      <c r="A355" s="21"/>
      <c r="B355" s="22" t="str">
        <f aca="false">IF($A355="","",WEEKNUM($A355,21))</f>
        <v/>
      </c>
      <c r="C355" s="18"/>
      <c r="D355" s="17"/>
      <c r="E355" s="12" t="str">
        <f aca="false">IF($C355="","",IFERROR(INDEX(Kulturen!$C$2:$C$81,MATCH($C355,Kulturen!$B$2:$B$81,0)),""))</f>
        <v/>
      </c>
      <c r="F355" s="18"/>
      <c r="G355" s="18"/>
    </row>
    <row r="356" customFormat="false" ht="15" hidden="false" customHeight="false" outlineLevel="0" collapsed="false">
      <c r="A356" s="21"/>
      <c r="B356" s="22" t="str">
        <f aca="false">IF($A356="","",WEEKNUM($A356,21))</f>
        <v/>
      </c>
      <c r="C356" s="18"/>
      <c r="D356" s="17"/>
      <c r="E356" s="12" t="str">
        <f aca="false">IF($C356="","",IFERROR(INDEX(Kulturen!$C$2:$C$81,MATCH($C356,Kulturen!$B$2:$B$81,0)),""))</f>
        <v/>
      </c>
      <c r="F356" s="18"/>
      <c r="G356" s="18"/>
    </row>
    <row r="357" customFormat="false" ht="15" hidden="false" customHeight="false" outlineLevel="0" collapsed="false">
      <c r="A357" s="21"/>
      <c r="B357" s="22" t="str">
        <f aca="false">IF($A357="","",WEEKNUM($A357,21))</f>
        <v/>
      </c>
      <c r="C357" s="18"/>
      <c r="D357" s="17"/>
      <c r="E357" s="12" t="str">
        <f aca="false">IF($C357="","",IFERROR(INDEX(Kulturen!$C$2:$C$81,MATCH($C357,Kulturen!$B$2:$B$81,0)),""))</f>
        <v/>
      </c>
      <c r="F357" s="18"/>
      <c r="G357" s="18"/>
    </row>
    <row r="358" customFormat="false" ht="15" hidden="false" customHeight="false" outlineLevel="0" collapsed="false">
      <c r="A358" s="21"/>
      <c r="B358" s="22" t="str">
        <f aca="false">IF($A358="","",WEEKNUM($A358,21))</f>
        <v/>
      </c>
      <c r="C358" s="18"/>
      <c r="D358" s="17"/>
      <c r="E358" s="12" t="str">
        <f aca="false">IF($C358="","",IFERROR(INDEX(Kulturen!$C$2:$C$81,MATCH($C358,Kulturen!$B$2:$B$81,0)),""))</f>
        <v/>
      </c>
      <c r="F358" s="18"/>
      <c r="G358" s="18"/>
    </row>
    <row r="359" customFormat="false" ht="15" hidden="false" customHeight="false" outlineLevel="0" collapsed="false">
      <c r="A359" s="21"/>
      <c r="B359" s="22" t="str">
        <f aca="false">IF($A359="","",WEEKNUM($A359,21))</f>
        <v/>
      </c>
      <c r="C359" s="18"/>
      <c r="D359" s="17"/>
      <c r="E359" s="12" t="str">
        <f aca="false">IF($C359="","",IFERROR(INDEX(Kulturen!$C$2:$C$81,MATCH($C359,Kulturen!$B$2:$B$81,0)),""))</f>
        <v/>
      </c>
      <c r="F359" s="18"/>
      <c r="G359" s="18"/>
    </row>
    <row r="360" customFormat="false" ht="15" hidden="false" customHeight="false" outlineLevel="0" collapsed="false">
      <c r="A360" s="21"/>
      <c r="B360" s="22" t="str">
        <f aca="false">IF($A360="","",WEEKNUM($A360,21))</f>
        <v/>
      </c>
      <c r="C360" s="18"/>
      <c r="D360" s="17"/>
      <c r="E360" s="12" t="str">
        <f aca="false">IF($C360="","",IFERROR(INDEX(Kulturen!$C$2:$C$81,MATCH($C360,Kulturen!$B$2:$B$81,0)),""))</f>
        <v/>
      </c>
      <c r="F360" s="18"/>
      <c r="G360" s="18"/>
    </row>
    <row r="361" customFormat="false" ht="15" hidden="false" customHeight="false" outlineLevel="0" collapsed="false">
      <c r="A361" s="21"/>
      <c r="B361" s="22" t="str">
        <f aca="false">IF($A361="","",WEEKNUM($A361,21))</f>
        <v/>
      </c>
      <c r="C361" s="18"/>
      <c r="D361" s="17"/>
      <c r="E361" s="12" t="str">
        <f aca="false">IF($C361="","",IFERROR(INDEX(Kulturen!$C$2:$C$81,MATCH($C361,Kulturen!$B$2:$B$81,0)),""))</f>
        <v/>
      </c>
      <c r="F361" s="18"/>
      <c r="G361" s="18"/>
    </row>
    <row r="362" customFormat="false" ht="15" hidden="false" customHeight="false" outlineLevel="0" collapsed="false">
      <c r="A362" s="21"/>
      <c r="B362" s="22" t="str">
        <f aca="false">IF($A362="","",WEEKNUM($A362,21))</f>
        <v/>
      </c>
      <c r="C362" s="18"/>
      <c r="D362" s="17"/>
      <c r="E362" s="12" t="str">
        <f aca="false">IF($C362="","",IFERROR(INDEX(Kulturen!$C$2:$C$81,MATCH($C362,Kulturen!$B$2:$B$81,0)),""))</f>
        <v/>
      </c>
      <c r="F362" s="18"/>
      <c r="G362" s="18"/>
    </row>
    <row r="363" customFormat="false" ht="15" hidden="false" customHeight="false" outlineLevel="0" collapsed="false">
      <c r="A363" s="21"/>
      <c r="B363" s="22" t="str">
        <f aca="false">IF($A363="","",WEEKNUM($A363,21))</f>
        <v/>
      </c>
      <c r="C363" s="18"/>
      <c r="D363" s="17"/>
      <c r="E363" s="12" t="str">
        <f aca="false">IF($C363="","",IFERROR(INDEX(Kulturen!$C$2:$C$81,MATCH($C363,Kulturen!$B$2:$B$81,0)),""))</f>
        <v/>
      </c>
      <c r="F363" s="18"/>
      <c r="G363" s="18"/>
    </row>
    <row r="364" customFormat="false" ht="15" hidden="false" customHeight="false" outlineLevel="0" collapsed="false">
      <c r="A364" s="21"/>
      <c r="B364" s="22" t="str">
        <f aca="false">IF($A364="","",WEEKNUM($A364,21))</f>
        <v/>
      </c>
      <c r="C364" s="18"/>
      <c r="D364" s="17"/>
      <c r="E364" s="12" t="str">
        <f aca="false">IF($C364="","",IFERROR(INDEX(Kulturen!$C$2:$C$81,MATCH($C364,Kulturen!$B$2:$B$81,0)),""))</f>
        <v/>
      </c>
      <c r="F364" s="18"/>
      <c r="G364" s="18"/>
    </row>
    <row r="365" customFormat="false" ht="15" hidden="false" customHeight="false" outlineLevel="0" collapsed="false">
      <c r="A365" s="21"/>
      <c r="B365" s="22" t="str">
        <f aca="false">IF($A365="","",WEEKNUM($A365,21))</f>
        <v/>
      </c>
      <c r="C365" s="18"/>
      <c r="D365" s="17"/>
      <c r="E365" s="12" t="str">
        <f aca="false">IF($C365="","",IFERROR(INDEX(Kulturen!$C$2:$C$81,MATCH($C365,Kulturen!$B$2:$B$81,0)),""))</f>
        <v/>
      </c>
      <c r="F365" s="18"/>
      <c r="G365" s="18"/>
    </row>
    <row r="366" customFormat="false" ht="15" hidden="false" customHeight="false" outlineLevel="0" collapsed="false">
      <c r="A366" s="21"/>
      <c r="B366" s="22" t="str">
        <f aca="false">IF($A366="","",WEEKNUM($A366,21))</f>
        <v/>
      </c>
      <c r="C366" s="18"/>
      <c r="D366" s="17"/>
      <c r="E366" s="12" t="str">
        <f aca="false">IF($C366="","",IFERROR(INDEX(Kulturen!$C$2:$C$81,MATCH($C366,Kulturen!$B$2:$B$81,0)),""))</f>
        <v/>
      </c>
      <c r="F366" s="18"/>
      <c r="G366" s="18"/>
    </row>
    <row r="367" customFormat="false" ht="15" hidden="false" customHeight="false" outlineLevel="0" collapsed="false">
      <c r="A367" s="21"/>
      <c r="B367" s="22" t="str">
        <f aca="false">IF($A367="","",WEEKNUM($A367,21))</f>
        <v/>
      </c>
      <c r="C367" s="18"/>
      <c r="D367" s="17"/>
      <c r="E367" s="12" t="str">
        <f aca="false">IF($C367="","",IFERROR(INDEX(Kulturen!$C$2:$C$81,MATCH($C367,Kulturen!$B$2:$B$81,0)),""))</f>
        <v/>
      </c>
      <c r="F367" s="18"/>
      <c r="G367" s="18"/>
    </row>
    <row r="368" customFormat="false" ht="15" hidden="false" customHeight="false" outlineLevel="0" collapsed="false">
      <c r="A368" s="21"/>
      <c r="B368" s="22" t="str">
        <f aca="false">IF($A368="","",WEEKNUM($A368,21))</f>
        <v/>
      </c>
      <c r="C368" s="18"/>
      <c r="D368" s="17"/>
      <c r="E368" s="12" t="str">
        <f aca="false">IF($C368="","",IFERROR(INDEX(Kulturen!$C$2:$C$81,MATCH($C368,Kulturen!$B$2:$B$81,0)),""))</f>
        <v/>
      </c>
      <c r="F368" s="18"/>
      <c r="G368" s="18"/>
    </row>
    <row r="369" customFormat="false" ht="15" hidden="false" customHeight="false" outlineLevel="0" collapsed="false">
      <c r="A369" s="21"/>
      <c r="B369" s="22" t="str">
        <f aca="false">IF($A369="","",WEEKNUM($A369,21))</f>
        <v/>
      </c>
      <c r="C369" s="18"/>
      <c r="D369" s="17"/>
      <c r="E369" s="12" t="str">
        <f aca="false">IF($C369="","",IFERROR(INDEX(Kulturen!$C$2:$C$81,MATCH($C369,Kulturen!$B$2:$B$81,0)),""))</f>
        <v/>
      </c>
      <c r="F369" s="18"/>
      <c r="G369" s="18"/>
    </row>
    <row r="370" customFormat="false" ht="15" hidden="false" customHeight="false" outlineLevel="0" collapsed="false">
      <c r="A370" s="21"/>
      <c r="B370" s="22" t="str">
        <f aca="false">IF($A370="","",WEEKNUM($A370,21))</f>
        <v/>
      </c>
      <c r="C370" s="18"/>
      <c r="D370" s="17"/>
      <c r="E370" s="12" t="str">
        <f aca="false">IF($C370="","",IFERROR(INDEX(Kulturen!$C$2:$C$81,MATCH($C370,Kulturen!$B$2:$B$81,0)),""))</f>
        <v/>
      </c>
      <c r="F370" s="18"/>
      <c r="G370" s="18"/>
    </row>
    <row r="371" customFormat="false" ht="15" hidden="false" customHeight="false" outlineLevel="0" collapsed="false">
      <c r="A371" s="21"/>
      <c r="B371" s="22" t="str">
        <f aca="false">IF($A371="","",WEEKNUM($A371,21))</f>
        <v/>
      </c>
      <c r="C371" s="18"/>
      <c r="D371" s="17"/>
      <c r="E371" s="12" t="str">
        <f aca="false">IF($C371="","",IFERROR(INDEX(Kulturen!$C$2:$C$81,MATCH($C371,Kulturen!$B$2:$B$81,0)),""))</f>
        <v/>
      </c>
      <c r="F371" s="18"/>
      <c r="G371" s="18"/>
    </row>
    <row r="372" customFormat="false" ht="15" hidden="false" customHeight="false" outlineLevel="0" collapsed="false">
      <c r="A372" s="21"/>
      <c r="B372" s="22" t="str">
        <f aca="false">IF($A372="","",WEEKNUM($A372,21))</f>
        <v/>
      </c>
      <c r="C372" s="18"/>
      <c r="D372" s="17"/>
      <c r="E372" s="12" t="str">
        <f aca="false">IF($C372="","",IFERROR(INDEX(Kulturen!$C$2:$C$81,MATCH($C372,Kulturen!$B$2:$B$81,0)),""))</f>
        <v/>
      </c>
      <c r="F372" s="18"/>
      <c r="G372" s="18"/>
    </row>
    <row r="373" customFormat="false" ht="15" hidden="false" customHeight="false" outlineLevel="0" collapsed="false">
      <c r="A373" s="21"/>
      <c r="B373" s="22" t="str">
        <f aca="false">IF($A373="","",WEEKNUM($A373,21))</f>
        <v/>
      </c>
      <c r="C373" s="18"/>
      <c r="D373" s="17"/>
      <c r="E373" s="12" t="str">
        <f aca="false">IF($C373="","",IFERROR(INDEX(Kulturen!$C$2:$C$81,MATCH($C373,Kulturen!$B$2:$B$81,0)),""))</f>
        <v/>
      </c>
      <c r="F373" s="18"/>
      <c r="G373" s="18"/>
    </row>
    <row r="374" customFormat="false" ht="15" hidden="false" customHeight="false" outlineLevel="0" collapsed="false">
      <c r="A374" s="21"/>
      <c r="B374" s="22" t="str">
        <f aca="false">IF($A374="","",WEEKNUM($A374,21))</f>
        <v/>
      </c>
      <c r="C374" s="18"/>
      <c r="D374" s="17"/>
      <c r="E374" s="12" t="str">
        <f aca="false">IF($C374="","",IFERROR(INDEX(Kulturen!$C$2:$C$81,MATCH($C374,Kulturen!$B$2:$B$81,0)),""))</f>
        <v/>
      </c>
      <c r="F374" s="18"/>
      <c r="G374" s="18"/>
    </row>
    <row r="375" customFormat="false" ht="15" hidden="false" customHeight="false" outlineLevel="0" collapsed="false">
      <c r="A375" s="21"/>
      <c r="B375" s="22" t="str">
        <f aca="false">IF($A375="","",WEEKNUM($A375,21))</f>
        <v/>
      </c>
      <c r="C375" s="18"/>
      <c r="D375" s="17"/>
      <c r="E375" s="12" t="str">
        <f aca="false">IF($C375="","",IFERROR(INDEX(Kulturen!$C$2:$C$81,MATCH($C375,Kulturen!$B$2:$B$81,0)),""))</f>
        <v/>
      </c>
      <c r="F375" s="18"/>
      <c r="G375" s="18"/>
    </row>
    <row r="376" customFormat="false" ht="15" hidden="false" customHeight="false" outlineLevel="0" collapsed="false">
      <c r="A376" s="21"/>
      <c r="B376" s="22" t="str">
        <f aca="false">IF($A376="","",WEEKNUM($A376,21))</f>
        <v/>
      </c>
      <c r="C376" s="18"/>
      <c r="D376" s="17"/>
      <c r="E376" s="12" t="str">
        <f aca="false">IF($C376="","",IFERROR(INDEX(Kulturen!$C$2:$C$81,MATCH($C376,Kulturen!$B$2:$B$81,0)),""))</f>
        <v/>
      </c>
      <c r="F376" s="18"/>
      <c r="G376" s="18"/>
    </row>
    <row r="377" customFormat="false" ht="15" hidden="false" customHeight="false" outlineLevel="0" collapsed="false">
      <c r="A377" s="21"/>
      <c r="B377" s="22" t="str">
        <f aca="false">IF($A377="","",WEEKNUM($A377,21))</f>
        <v/>
      </c>
      <c r="C377" s="18"/>
      <c r="D377" s="17"/>
      <c r="E377" s="12" t="str">
        <f aca="false">IF($C377="","",IFERROR(INDEX(Kulturen!$C$2:$C$81,MATCH($C377,Kulturen!$B$2:$B$81,0)),""))</f>
        <v/>
      </c>
      <c r="F377" s="18"/>
      <c r="G377" s="18"/>
    </row>
    <row r="378" customFormat="false" ht="15" hidden="false" customHeight="false" outlineLevel="0" collapsed="false">
      <c r="A378" s="21"/>
      <c r="B378" s="22" t="str">
        <f aca="false">IF($A378="","",WEEKNUM($A378,21))</f>
        <v/>
      </c>
      <c r="C378" s="18"/>
      <c r="D378" s="17"/>
      <c r="E378" s="12" t="str">
        <f aca="false">IF($C378="","",IFERROR(INDEX(Kulturen!$C$2:$C$81,MATCH($C378,Kulturen!$B$2:$B$81,0)),""))</f>
        <v/>
      </c>
      <c r="F378" s="18"/>
      <c r="G378" s="18"/>
    </row>
    <row r="379" customFormat="false" ht="15" hidden="false" customHeight="false" outlineLevel="0" collapsed="false">
      <c r="A379" s="21"/>
      <c r="B379" s="22" t="str">
        <f aca="false">IF($A379="","",WEEKNUM($A379,21))</f>
        <v/>
      </c>
      <c r="C379" s="18"/>
      <c r="D379" s="17"/>
      <c r="E379" s="12" t="str">
        <f aca="false">IF($C379="","",IFERROR(INDEX(Kulturen!$C$2:$C$81,MATCH($C379,Kulturen!$B$2:$B$81,0)),""))</f>
        <v/>
      </c>
      <c r="F379" s="18"/>
      <c r="G379" s="18"/>
    </row>
    <row r="380" customFormat="false" ht="15" hidden="false" customHeight="false" outlineLevel="0" collapsed="false">
      <c r="A380" s="21"/>
      <c r="B380" s="22" t="str">
        <f aca="false">IF($A380="","",WEEKNUM($A380,21))</f>
        <v/>
      </c>
      <c r="C380" s="18"/>
      <c r="D380" s="17"/>
      <c r="E380" s="12" t="str">
        <f aca="false">IF($C380="","",IFERROR(INDEX(Kulturen!$C$2:$C$81,MATCH($C380,Kulturen!$B$2:$B$81,0)),""))</f>
        <v/>
      </c>
      <c r="F380" s="18"/>
      <c r="G380" s="18"/>
    </row>
    <row r="381" customFormat="false" ht="15" hidden="false" customHeight="false" outlineLevel="0" collapsed="false">
      <c r="A381" s="21"/>
      <c r="B381" s="22" t="str">
        <f aca="false">IF($A381="","",WEEKNUM($A381,21))</f>
        <v/>
      </c>
      <c r="C381" s="18"/>
      <c r="D381" s="17"/>
      <c r="E381" s="12" t="str">
        <f aca="false">IF($C381="","",IFERROR(INDEX(Kulturen!$C$2:$C$81,MATCH($C381,Kulturen!$B$2:$B$81,0)),""))</f>
        <v/>
      </c>
      <c r="F381" s="18"/>
      <c r="G381" s="18"/>
    </row>
    <row r="382" customFormat="false" ht="15" hidden="false" customHeight="false" outlineLevel="0" collapsed="false">
      <c r="A382" s="21"/>
      <c r="B382" s="22" t="str">
        <f aca="false">IF($A382="","",WEEKNUM($A382,21))</f>
        <v/>
      </c>
      <c r="C382" s="18"/>
      <c r="D382" s="17"/>
      <c r="E382" s="12" t="str">
        <f aca="false">IF($C382="","",IFERROR(INDEX(Kulturen!$C$2:$C$81,MATCH($C382,Kulturen!$B$2:$B$81,0)),""))</f>
        <v/>
      </c>
      <c r="F382" s="18"/>
      <c r="G382" s="18"/>
    </row>
    <row r="383" customFormat="false" ht="15" hidden="false" customHeight="false" outlineLevel="0" collapsed="false">
      <c r="A383" s="21"/>
      <c r="B383" s="22" t="str">
        <f aca="false">IF($A383="","",WEEKNUM($A383,21))</f>
        <v/>
      </c>
      <c r="C383" s="18"/>
      <c r="D383" s="17"/>
      <c r="E383" s="12" t="str">
        <f aca="false">IF($C383="","",IFERROR(INDEX(Kulturen!$C$2:$C$81,MATCH($C383,Kulturen!$B$2:$B$81,0)),""))</f>
        <v/>
      </c>
      <c r="F383" s="18"/>
      <c r="G383" s="18"/>
    </row>
    <row r="384" customFormat="false" ht="15" hidden="false" customHeight="false" outlineLevel="0" collapsed="false">
      <c r="A384" s="21"/>
      <c r="B384" s="22" t="str">
        <f aca="false">IF($A384="","",WEEKNUM($A384,21))</f>
        <v/>
      </c>
      <c r="C384" s="18"/>
      <c r="D384" s="17"/>
      <c r="E384" s="12" t="str">
        <f aca="false">IF($C384="","",IFERROR(INDEX(Kulturen!$C$2:$C$81,MATCH($C384,Kulturen!$B$2:$B$81,0)),""))</f>
        <v/>
      </c>
      <c r="F384" s="18"/>
      <c r="G384" s="18"/>
    </row>
    <row r="385" customFormat="false" ht="15" hidden="false" customHeight="false" outlineLevel="0" collapsed="false">
      <c r="A385" s="21"/>
      <c r="B385" s="22" t="str">
        <f aca="false">IF($A385="","",WEEKNUM($A385,21))</f>
        <v/>
      </c>
      <c r="C385" s="18"/>
      <c r="D385" s="17"/>
      <c r="E385" s="12" t="str">
        <f aca="false">IF($C385="","",IFERROR(INDEX(Kulturen!$C$2:$C$81,MATCH($C385,Kulturen!$B$2:$B$81,0)),""))</f>
        <v/>
      </c>
      <c r="F385" s="18"/>
      <c r="G385" s="18"/>
    </row>
    <row r="386" customFormat="false" ht="15" hidden="false" customHeight="false" outlineLevel="0" collapsed="false">
      <c r="A386" s="21"/>
      <c r="B386" s="22" t="str">
        <f aca="false">IF($A386="","",WEEKNUM($A386,21))</f>
        <v/>
      </c>
      <c r="C386" s="18"/>
      <c r="D386" s="17"/>
      <c r="E386" s="12" t="str">
        <f aca="false">IF($C386="","",IFERROR(INDEX(Kulturen!$C$2:$C$81,MATCH($C386,Kulturen!$B$2:$B$81,0)),""))</f>
        <v/>
      </c>
      <c r="F386" s="18"/>
      <c r="G386" s="18"/>
    </row>
    <row r="387" customFormat="false" ht="15" hidden="false" customHeight="false" outlineLevel="0" collapsed="false">
      <c r="A387" s="21"/>
      <c r="B387" s="22" t="str">
        <f aca="false">IF($A387="","",WEEKNUM($A387,21))</f>
        <v/>
      </c>
      <c r="C387" s="18"/>
      <c r="D387" s="17"/>
      <c r="E387" s="12" t="str">
        <f aca="false">IF($C387="","",IFERROR(INDEX(Kulturen!$C$2:$C$81,MATCH($C387,Kulturen!$B$2:$B$81,0)),""))</f>
        <v/>
      </c>
      <c r="F387" s="18"/>
      <c r="G387" s="18"/>
    </row>
    <row r="388" customFormat="false" ht="15" hidden="false" customHeight="false" outlineLevel="0" collapsed="false">
      <c r="A388" s="21"/>
      <c r="B388" s="22" t="str">
        <f aca="false">IF($A388="","",WEEKNUM($A388,21))</f>
        <v/>
      </c>
      <c r="C388" s="18"/>
      <c r="D388" s="17"/>
      <c r="E388" s="12" t="str">
        <f aca="false">IF($C388="","",IFERROR(INDEX(Kulturen!$C$2:$C$81,MATCH($C388,Kulturen!$B$2:$B$81,0)),""))</f>
        <v/>
      </c>
      <c r="F388" s="18"/>
      <c r="G388" s="18"/>
    </row>
    <row r="389" customFormat="false" ht="15" hidden="false" customHeight="false" outlineLevel="0" collapsed="false">
      <c r="A389" s="21"/>
      <c r="B389" s="22" t="str">
        <f aca="false">IF($A389="","",WEEKNUM($A389,21))</f>
        <v/>
      </c>
      <c r="C389" s="18"/>
      <c r="D389" s="17"/>
      <c r="E389" s="12" t="str">
        <f aca="false">IF($C389="","",IFERROR(INDEX(Kulturen!$C$2:$C$81,MATCH($C389,Kulturen!$B$2:$B$81,0)),""))</f>
        <v/>
      </c>
      <c r="F389" s="18"/>
      <c r="G389" s="18"/>
    </row>
    <row r="390" customFormat="false" ht="15" hidden="false" customHeight="false" outlineLevel="0" collapsed="false">
      <c r="A390" s="21"/>
      <c r="B390" s="22" t="str">
        <f aca="false">IF($A390="","",WEEKNUM($A390,21))</f>
        <v/>
      </c>
      <c r="C390" s="18"/>
      <c r="D390" s="17"/>
      <c r="E390" s="12" t="str">
        <f aca="false">IF($C390="","",IFERROR(INDEX(Kulturen!$C$2:$C$81,MATCH($C390,Kulturen!$B$2:$B$81,0)),""))</f>
        <v/>
      </c>
      <c r="F390" s="18"/>
      <c r="G390" s="18"/>
    </row>
    <row r="391" customFormat="false" ht="15" hidden="false" customHeight="false" outlineLevel="0" collapsed="false">
      <c r="A391" s="21"/>
      <c r="B391" s="22" t="str">
        <f aca="false">IF($A391="","",WEEKNUM($A391,21))</f>
        <v/>
      </c>
      <c r="C391" s="18"/>
      <c r="D391" s="17"/>
      <c r="E391" s="12" t="str">
        <f aca="false">IF($C391="","",IFERROR(INDEX(Kulturen!$C$2:$C$81,MATCH($C391,Kulturen!$B$2:$B$81,0)),""))</f>
        <v/>
      </c>
      <c r="F391" s="18"/>
      <c r="G391" s="18"/>
    </row>
    <row r="392" customFormat="false" ht="15" hidden="false" customHeight="false" outlineLevel="0" collapsed="false">
      <c r="A392" s="21"/>
      <c r="B392" s="22" t="str">
        <f aca="false">IF($A392="","",WEEKNUM($A392,21))</f>
        <v/>
      </c>
      <c r="C392" s="18"/>
      <c r="D392" s="17"/>
      <c r="E392" s="12" t="str">
        <f aca="false">IF($C392="","",IFERROR(INDEX(Kulturen!$C$2:$C$81,MATCH($C392,Kulturen!$B$2:$B$81,0)),""))</f>
        <v/>
      </c>
      <c r="F392" s="18"/>
      <c r="G392" s="18"/>
    </row>
    <row r="393" customFormat="false" ht="15" hidden="false" customHeight="false" outlineLevel="0" collapsed="false">
      <c r="A393" s="21"/>
      <c r="B393" s="22" t="str">
        <f aca="false">IF($A393="","",WEEKNUM($A393,21))</f>
        <v/>
      </c>
      <c r="C393" s="18"/>
      <c r="D393" s="17"/>
      <c r="E393" s="12" t="str">
        <f aca="false">IF($C393="","",IFERROR(INDEX(Kulturen!$C$2:$C$81,MATCH($C393,Kulturen!$B$2:$B$81,0)),""))</f>
        <v/>
      </c>
      <c r="F393" s="18"/>
      <c r="G393" s="18"/>
    </row>
    <row r="394" customFormat="false" ht="15" hidden="false" customHeight="false" outlineLevel="0" collapsed="false">
      <c r="A394" s="21"/>
      <c r="B394" s="22" t="str">
        <f aca="false">IF($A394="","",WEEKNUM($A394,21))</f>
        <v/>
      </c>
      <c r="C394" s="18"/>
      <c r="D394" s="17"/>
      <c r="E394" s="12" t="str">
        <f aca="false">IF($C394="","",IFERROR(INDEX(Kulturen!$C$2:$C$81,MATCH($C394,Kulturen!$B$2:$B$81,0)),""))</f>
        <v/>
      </c>
      <c r="F394" s="18"/>
      <c r="G394" s="18"/>
    </row>
    <row r="395" customFormat="false" ht="15" hidden="false" customHeight="false" outlineLevel="0" collapsed="false">
      <c r="A395" s="21"/>
      <c r="B395" s="22" t="str">
        <f aca="false">IF($A395="","",WEEKNUM($A395,21))</f>
        <v/>
      </c>
      <c r="C395" s="18"/>
      <c r="D395" s="17"/>
      <c r="E395" s="12" t="str">
        <f aca="false">IF($C395="","",IFERROR(INDEX(Kulturen!$C$2:$C$81,MATCH($C395,Kulturen!$B$2:$B$81,0)),""))</f>
        <v/>
      </c>
      <c r="F395" s="18"/>
      <c r="G395" s="18"/>
    </row>
    <row r="396" customFormat="false" ht="15" hidden="false" customHeight="false" outlineLevel="0" collapsed="false">
      <c r="A396" s="21"/>
      <c r="B396" s="22" t="str">
        <f aca="false">IF($A396="","",WEEKNUM($A396,21))</f>
        <v/>
      </c>
      <c r="C396" s="18"/>
      <c r="D396" s="17"/>
      <c r="E396" s="12" t="str">
        <f aca="false">IF($C396="","",IFERROR(INDEX(Kulturen!$C$2:$C$81,MATCH($C396,Kulturen!$B$2:$B$81,0)),""))</f>
        <v/>
      </c>
      <c r="F396" s="18"/>
      <c r="G396" s="18"/>
    </row>
    <row r="397" customFormat="false" ht="15" hidden="false" customHeight="false" outlineLevel="0" collapsed="false">
      <c r="A397" s="21"/>
      <c r="B397" s="22" t="str">
        <f aca="false">IF($A397="","",WEEKNUM($A397,21))</f>
        <v/>
      </c>
      <c r="C397" s="18"/>
      <c r="D397" s="17"/>
      <c r="E397" s="12" t="str">
        <f aca="false">IF($C397="","",IFERROR(INDEX(Kulturen!$C$2:$C$81,MATCH($C397,Kulturen!$B$2:$B$81,0)),""))</f>
        <v/>
      </c>
      <c r="F397" s="18"/>
      <c r="G397" s="18"/>
    </row>
    <row r="398" customFormat="false" ht="15" hidden="false" customHeight="false" outlineLevel="0" collapsed="false">
      <c r="A398" s="21"/>
      <c r="B398" s="22" t="str">
        <f aca="false">IF($A398="","",WEEKNUM($A398,21))</f>
        <v/>
      </c>
      <c r="C398" s="18"/>
      <c r="D398" s="17"/>
      <c r="E398" s="12" t="str">
        <f aca="false">IF($C398="","",IFERROR(INDEX(Kulturen!$C$2:$C$81,MATCH($C398,Kulturen!$B$2:$B$81,0)),""))</f>
        <v/>
      </c>
      <c r="F398" s="18"/>
      <c r="G398" s="18"/>
    </row>
    <row r="399" customFormat="false" ht="15" hidden="false" customHeight="false" outlineLevel="0" collapsed="false">
      <c r="A399" s="21"/>
      <c r="B399" s="22" t="str">
        <f aca="false">IF($A399="","",WEEKNUM($A399,21))</f>
        <v/>
      </c>
      <c r="C399" s="18"/>
      <c r="D399" s="17"/>
      <c r="E399" s="12" t="str">
        <f aca="false">IF($C399="","",IFERROR(INDEX(Kulturen!$C$2:$C$81,MATCH($C399,Kulturen!$B$2:$B$81,0)),""))</f>
        <v/>
      </c>
      <c r="F399" s="18"/>
      <c r="G399" s="18"/>
    </row>
    <row r="400" customFormat="false" ht="15" hidden="false" customHeight="false" outlineLevel="0" collapsed="false">
      <c r="A400" s="21"/>
      <c r="B400" s="22" t="str">
        <f aca="false">IF($A400="","",WEEKNUM($A400,21))</f>
        <v/>
      </c>
      <c r="C400" s="18"/>
      <c r="D400" s="17"/>
      <c r="E400" s="12" t="str">
        <f aca="false">IF($C400="","",IFERROR(INDEX(Kulturen!$C$2:$C$81,MATCH($C400,Kulturen!$B$2:$B$81,0)),""))</f>
        <v/>
      </c>
      <c r="F400" s="18"/>
      <c r="G400" s="18"/>
    </row>
    <row r="401" customFormat="false" ht="15" hidden="false" customHeight="false" outlineLevel="0" collapsed="false">
      <c r="A401" s="21"/>
      <c r="B401" s="22" t="str">
        <f aca="false">IF($A401="","",WEEKNUM($A401,21))</f>
        <v/>
      </c>
      <c r="C401" s="18"/>
      <c r="D401" s="17"/>
      <c r="E401" s="12" t="str">
        <f aca="false">IF($C401="","",IFERROR(INDEX(Kulturen!$C$2:$C$81,MATCH($C401,Kulturen!$B$2:$B$81,0)),""))</f>
        <v/>
      </c>
      <c r="F401" s="18"/>
      <c r="G401" s="18"/>
    </row>
  </sheetData>
  <autoFilter ref="A1:G401"/>
  <dataValidations count="2">
    <dataValidation allowBlank="true" errorStyle="stop" operator="between" showDropDown="false" showErrorMessage="false" showInputMessage="false" sqref="C2:C401" type="list">
      <formula1>Kulturen!$B$2:$B$81</formula1>
      <formula2>0</formula2>
    </dataValidation>
    <dataValidation allowBlank="true" errorStyle="stop" operator="between" showDropDown="false" showErrorMessage="false" showInputMessage="false" sqref="F2:F401" type="list">
      <formula1>"ja,nein"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10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4" min="3" style="0" width="16"/>
    <col collapsed="false" customWidth="true" hidden="false" outlineLevel="0" max="5" min="5" style="0" width="18"/>
    <col collapsed="false" customWidth="true" hidden="false" outlineLevel="0" max="6" min="6" style="0" width="6"/>
  </cols>
  <sheetData>
    <row r="2" customFormat="false" ht="19.7" hidden="false" customHeight="false" outlineLevel="0" collapsed="false">
      <c r="B2" s="23" t="s">
        <v>89</v>
      </c>
    </row>
    <row r="3" customFormat="false" ht="15" hidden="false" customHeight="false" outlineLevel="0" collapsed="false">
      <c r="B3" s="24" t="s">
        <v>90</v>
      </c>
    </row>
    <row r="5" customFormat="false" ht="15" hidden="false" customHeight="false" outlineLevel="0" collapsed="false">
      <c r="B5" s="25" t="s">
        <v>55</v>
      </c>
      <c r="C5" s="26" t="n">
        <v>24</v>
      </c>
      <c r="D5" s="24" t="s">
        <v>91</v>
      </c>
    </row>
    <row r="7" customFormat="false" ht="15" hidden="false" customHeight="false" outlineLevel="0" collapsed="false">
      <c r="B7" s="27" t="s">
        <v>92</v>
      </c>
      <c r="C7" s="28" t="n">
        <f aca="false">COUNTIFS(Mitglieder!$J$2:$J$301,"ja")</f>
        <v>1</v>
      </c>
    </row>
    <row r="8" customFormat="false" ht="23.85" hidden="false" customHeight="false" outlineLevel="0" collapsed="false">
      <c r="B8" s="25" t="s">
        <v>93</v>
      </c>
      <c r="C8" s="29" t="n">
        <f aca="false">SUMIFS(Mitglieder!$G$2:$G$301,Mitglieder!$J$2:$J$301,"ja")</f>
        <v>1</v>
      </c>
    </row>
    <row r="10" customFormat="false" ht="23.85" hidden="false" customHeight="false" outlineLevel="0" collapsed="false">
      <c r="B10" s="25" t="s">
        <v>94</v>
      </c>
    </row>
    <row r="11" customFormat="false" ht="15" hidden="false" customHeight="false" outlineLevel="0" collapsed="false">
      <c r="B11" s="10" t="s">
        <v>82</v>
      </c>
      <c r="C11" s="10" t="s">
        <v>49</v>
      </c>
      <c r="D11" s="10" t="s">
        <v>52</v>
      </c>
      <c r="E11" s="10" t="s">
        <v>57</v>
      </c>
    </row>
    <row r="12" customFormat="false" ht="15" hidden="false" customHeight="false" outlineLevel="0" collapsed="false">
      <c r="B12" s="12" t="str">
        <f aca="false">IF(Kulturen!$B2="","",Kulturen!$B2)</f>
        <v>— Kultur —</v>
      </c>
      <c r="C12" s="19" t="n">
        <f aca="false">IF($B12="","",SUMIFS(Ernte!$D$2:$D$401,Ernte!$C$2:$C$401,$B12,Ernte!$B$2:$B$401,$C$5,Ernte!$F$2:$F$401,"ja"))</f>
        <v>42</v>
      </c>
      <c r="D12" s="12" t="str">
        <f aca="false">IF($B12="","",IFERROR(INDEX(Kulturen!$C$2:$C$81,MATCH($B12,Kulturen!$B$2:$B$81,0)),""))</f>
        <v>kg</v>
      </c>
      <c r="E12" s="19" t="n">
        <f aca="false">IF(OR($B12="",N($C$8)=0),"",ROUND($C12/$C$8,2))</f>
        <v>42</v>
      </c>
    </row>
    <row r="13" customFormat="false" ht="15" hidden="false" customHeight="false" outlineLevel="0" collapsed="false">
      <c r="B13" s="12" t="str">
        <f aca="false">IF(Kulturen!$B3="","",Kulturen!$B3)</f>
        <v/>
      </c>
      <c r="C13" s="19" t="str">
        <f aca="false">IF($B13="","",SUMIFS(Ernte!$D$2:$D$401,Ernte!$C$2:$C$401,$B13,Ernte!$B$2:$B$401,$C$5,Ernte!$F$2:$F$401,"ja"))</f>
        <v/>
      </c>
      <c r="D13" s="12" t="str">
        <f aca="false">IF($B13="","",IFERROR(INDEX(Kulturen!$C$2:$C$81,MATCH($B13,Kulturen!$B$2:$B$81,0)),""))</f>
        <v/>
      </c>
      <c r="E13" s="19" t="str">
        <f aca="false">IF(OR($B13="",N($C$8)=0),"",ROUND($C13/$C$8,2))</f>
        <v/>
      </c>
    </row>
    <row r="14" customFormat="false" ht="15" hidden="false" customHeight="false" outlineLevel="0" collapsed="false">
      <c r="B14" s="12" t="str">
        <f aca="false">IF(Kulturen!$B4="","",Kulturen!$B4)</f>
        <v/>
      </c>
      <c r="C14" s="19" t="str">
        <f aca="false">IF($B14="","",SUMIFS(Ernte!$D$2:$D$401,Ernte!$C$2:$C$401,$B14,Ernte!$B$2:$B$401,$C$5,Ernte!$F$2:$F$401,"ja"))</f>
        <v/>
      </c>
      <c r="D14" s="12" t="str">
        <f aca="false">IF($B14="","",IFERROR(INDEX(Kulturen!$C$2:$C$81,MATCH($B14,Kulturen!$B$2:$B$81,0)),""))</f>
        <v/>
      </c>
      <c r="E14" s="19" t="str">
        <f aca="false">IF(OR($B14="",N($C$8)=0),"",ROUND($C14/$C$8,2))</f>
        <v/>
      </c>
    </row>
    <row r="15" customFormat="false" ht="15" hidden="false" customHeight="false" outlineLevel="0" collapsed="false">
      <c r="B15" s="12" t="str">
        <f aca="false">IF(Kulturen!$B5="","",Kulturen!$B5)</f>
        <v/>
      </c>
      <c r="C15" s="19" t="str">
        <f aca="false">IF($B15="","",SUMIFS(Ernte!$D$2:$D$401,Ernte!$C$2:$C$401,$B15,Ernte!$B$2:$B$401,$C$5,Ernte!$F$2:$F$401,"ja"))</f>
        <v/>
      </c>
      <c r="D15" s="12" t="str">
        <f aca="false">IF($B15="","",IFERROR(INDEX(Kulturen!$C$2:$C$81,MATCH($B15,Kulturen!$B$2:$B$81,0)),""))</f>
        <v/>
      </c>
      <c r="E15" s="19" t="str">
        <f aca="false">IF(OR($B15="",N($C$8)=0),"",ROUND($C15/$C$8,2))</f>
        <v/>
      </c>
    </row>
    <row r="16" customFormat="false" ht="15" hidden="false" customHeight="false" outlineLevel="0" collapsed="false">
      <c r="B16" s="12" t="str">
        <f aca="false">IF(Kulturen!$B6="","",Kulturen!$B6)</f>
        <v/>
      </c>
      <c r="C16" s="19" t="str">
        <f aca="false">IF($B16="","",SUMIFS(Ernte!$D$2:$D$401,Ernte!$C$2:$C$401,$B16,Ernte!$B$2:$B$401,$C$5,Ernte!$F$2:$F$401,"ja"))</f>
        <v/>
      </c>
      <c r="D16" s="12" t="str">
        <f aca="false">IF($B16="","",IFERROR(INDEX(Kulturen!$C$2:$C$81,MATCH($B16,Kulturen!$B$2:$B$81,0)),""))</f>
        <v/>
      </c>
      <c r="E16" s="19" t="str">
        <f aca="false">IF(OR($B16="",N($C$8)=0),"",ROUND($C16/$C$8,2))</f>
        <v/>
      </c>
    </row>
    <row r="17" customFormat="false" ht="15" hidden="false" customHeight="false" outlineLevel="0" collapsed="false">
      <c r="B17" s="12" t="str">
        <f aca="false">IF(Kulturen!$B7="","",Kulturen!$B7)</f>
        <v/>
      </c>
      <c r="C17" s="19" t="str">
        <f aca="false">IF($B17="","",SUMIFS(Ernte!$D$2:$D$401,Ernte!$C$2:$C$401,$B17,Ernte!$B$2:$B$401,$C$5,Ernte!$F$2:$F$401,"ja"))</f>
        <v/>
      </c>
      <c r="D17" s="12" t="str">
        <f aca="false">IF($B17="","",IFERROR(INDEX(Kulturen!$C$2:$C$81,MATCH($B17,Kulturen!$B$2:$B$81,0)),""))</f>
        <v/>
      </c>
      <c r="E17" s="19" t="str">
        <f aca="false">IF(OR($B17="",N($C$8)=0),"",ROUND($C17/$C$8,2))</f>
        <v/>
      </c>
    </row>
    <row r="18" customFormat="false" ht="15" hidden="false" customHeight="false" outlineLevel="0" collapsed="false">
      <c r="B18" s="12" t="str">
        <f aca="false">IF(Kulturen!$B8="","",Kulturen!$B8)</f>
        <v/>
      </c>
      <c r="C18" s="19" t="str">
        <f aca="false">IF($B18="","",SUMIFS(Ernte!$D$2:$D$401,Ernte!$C$2:$C$401,$B18,Ernte!$B$2:$B$401,$C$5,Ernte!$F$2:$F$401,"ja"))</f>
        <v/>
      </c>
      <c r="D18" s="12" t="str">
        <f aca="false">IF($B18="","",IFERROR(INDEX(Kulturen!$C$2:$C$81,MATCH($B18,Kulturen!$B$2:$B$81,0)),""))</f>
        <v/>
      </c>
      <c r="E18" s="19" t="str">
        <f aca="false">IF(OR($B18="",N($C$8)=0),"",ROUND($C18/$C$8,2))</f>
        <v/>
      </c>
    </row>
    <row r="19" customFormat="false" ht="15" hidden="false" customHeight="false" outlineLevel="0" collapsed="false">
      <c r="B19" s="12" t="str">
        <f aca="false">IF(Kulturen!$B9="","",Kulturen!$B9)</f>
        <v/>
      </c>
      <c r="C19" s="19" t="str">
        <f aca="false">IF($B19="","",SUMIFS(Ernte!$D$2:$D$401,Ernte!$C$2:$C$401,$B19,Ernte!$B$2:$B$401,$C$5,Ernte!$F$2:$F$401,"ja"))</f>
        <v/>
      </c>
      <c r="D19" s="12" t="str">
        <f aca="false">IF($B19="","",IFERROR(INDEX(Kulturen!$C$2:$C$81,MATCH($B19,Kulturen!$B$2:$B$81,0)),""))</f>
        <v/>
      </c>
      <c r="E19" s="19" t="str">
        <f aca="false">IF(OR($B19="",N($C$8)=0),"",ROUND($C19/$C$8,2))</f>
        <v/>
      </c>
    </row>
    <row r="20" customFormat="false" ht="15" hidden="false" customHeight="false" outlineLevel="0" collapsed="false">
      <c r="B20" s="12" t="str">
        <f aca="false">IF(Kulturen!$B10="","",Kulturen!$B10)</f>
        <v/>
      </c>
      <c r="C20" s="19" t="str">
        <f aca="false">IF($B20="","",SUMIFS(Ernte!$D$2:$D$401,Ernte!$C$2:$C$401,$B20,Ernte!$B$2:$B$401,$C$5,Ernte!$F$2:$F$401,"ja"))</f>
        <v/>
      </c>
      <c r="D20" s="12" t="str">
        <f aca="false">IF($B20="","",IFERROR(INDEX(Kulturen!$C$2:$C$81,MATCH($B20,Kulturen!$B$2:$B$81,0)),""))</f>
        <v/>
      </c>
      <c r="E20" s="19" t="str">
        <f aca="false">IF(OR($B20="",N($C$8)=0),"",ROUND($C20/$C$8,2))</f>
        <v/>
      </c>
    </row>
    <row r="21" customFormat="false" ht="15" hidden="false" customHeight="false" outlineLevel="0" collapsed="false">
      <c r="B21" s="12" t="str">
        <f aca="false">IF(Kulturen!$B11="","",Kulturen!$B11)</f>
        <v/>
      </c>
      <c r="C21" s="19" t="str">
        <f aca="false">IF($B21="","",SUMIFS(Ernte!$D$2:$D$401,Ernte!$C$2:$C$401,$B21,Ernte!$B$2:$B$401,$C$5,Ernte!$F$2:$F$401,"ja"))</f>
        <v/>
      </c>
      <c r="D21" s="12" t="str">
        <f aca="false">IF($B21="","",IFERROR(INDEX(Kulturen!$C$2:$C$81,MATCH($B21,Kulturen!$B$2:$B$81,0)),""))</f>
        <v/>
      </c>
      <c r="E21" s="19" t="str">
        <f aca="false">IF(OR($B21="",N($C$8)=0),"",ROUND($C21/$C$8,2))</f>
        <v/>
      </c>
    </row>
    <row r="22" customFormat="false" ht="15" hidden="false" customHeight="false" outlineLevel="0" collapsed="false">
      <c r="B22" s="12" t="str">
        <f aca="false">IF(Kulturen!$B12="","",Kulturen!$B12)</f>
        <v/>
      </c>
      <c r="C22" s="19" t="str">
        <f aca="false">IF($B22="","",SUMIFS(Ernte!$D$2:$D$401,Ernte!$C$2:$C$401,$B22,Ernte!$B$2:$B$401,$C$5,Ernte!$F$2:$F$401,"ja"))</f>
        <v/>
      </c>
      <c r="D22" s="12" t="str">
        <f aca="false">IF($B22="","",IFERROR(INDEX(Kulturen!$C$2:$C$81,MATCH($B22,Kulturen!$B$2:$B$81,0)),""))</f>
        <v/>
      </c>
      <c r="E22" s="19" t="str">
        <f aca="false">IF(OR($B22="",N($C$8)=0),"",ROUND($C22/$C$8,2))</f>
        <v/>
      </c>
    </row>
    <row r="23" customFormat="false" ht="15" hidden="false" customHeight="false" outlineLevel="0" collapsed="false">
      <c r="B23" s="12" t="str">
        <f aca="false">IF(Kulturen!$B13="","",Kulturen!$B13)</f>
        <v/>
      </c>
      <c r="C23" s="19" t="str">
        <f aca="false">IF($B23="","",SUMIFS(Ernte!$D$2:$D$401,Ernte!$C$2:$C$401,$B23,Ernte!$B$2:$B$401,$C$5,Ernte!$F$2:$F$401,"ja"))</f>
        <v/>
      </c>
      <c r="D23" s="12" t="str">
        <f aca="false">IF($B23="","",IFERROR(INDEX(Kulturen!$C$2:$C$81,MATCH($B23,Kulturen!$B$2:$B$81,0)),""))</f>
        <v/>
      </c>
      <c r="E23" s="19" t="str">
        <f aca="false">IF(OR($B23="",N($C$8)=0),"",ROUND($C23/$C$8,2))</f>
        <v/>
      </c>
    </row>
    <row r="24" customFormat="false" ht="15" hidden="false" customHeight="false" outlineLevel="0" collapsed="false">
      <c r="B24" s="12" t="str">
        <f aca="false">IF(Kulturen!$B14="","",Kulturen!$B14)</f>
        <v/>
      </c>
      <c r="C24" s="19" t="str">
        <f aca="false">IF($B24="","",SUMIFS(Ernte!$D$2:$D$401,Ernte!$C$2:$C$401,$B24,Ernte!$B$2:$B$401,$C$5,Ernte!$F$2:$F$401,"ja"))</f>
        <v/>
      </c>
      <c r="D24" s="12" t="str">
        <f aca="false">IF($B24="","",IFERROR(INDEX(Kulturen!$C$2:$C$81,MATCH($B24,Kulturen!$B$2:$B$81,0)),""))</f>
        <v/>
      </c>
      <c r="E24" s="19" t="str">
        <f aca="false">IF(OR($B24="",N($C$8)=0),"",ROUND($C24/$C$8,2))</f>
        <v/>
      </c>
    </row>
    <row r="25" customFormat="false" ht="15" hidden="false" customHeight="false" outlineLevel="0" collapsed="false">
      <c r="B25" s="12" t="str">
        <f aca="false">IF(Kulturen!$B15="","",Kulturen!$B15)</f>
        <v/>
      </c>
      <c r="C25" s="19" t="str">
        <f aca="false">IF($B25="","",SUMIFS(Ernte!$D$2:$D$401,Ernte!$C$2:$C$401,$B25,Ernte!$B$2:$B$401,$C$5,Ernte!$F$2:$F$401,"ja"))</f>
        <v/>
      </c>
      <c r="D25" s="12" t="str">
        <f aca="false">IF($B25="","",IFERROR(INDEX(Kulturen!$C$2:$C$81,MATCH($B25,Kulturen!$B$2:$B$81,0)),""))</f>
        <v/>
      </c>
      <c r="E25" s="19" t="str">
        <f aca="false">IF(OR($B25="",N($C$8)=0),"",ROUND($C25/$C$8,2))</f>
        <v/>
      </c>
    </row>
    <row r="26" customFormat="false" ht="15" hidden="false" customHeight="false" outlineLevel="0" collapsed="false">
      <c r="B26" s="12" t="str">
        <f aca="false">IF(Kulturen!$B16="","",Kulturen!$B16)</f>
        <v/>
      </c>
      <c r="C26" s="19" t="str">
        <f aca="false">IF($B26="","",SUMIFS(Ernte!$D$2:$D$401,Ernte!$C$2:$C$401,$B26,Ernte!$B$2:$B$401,$C$5,Ernte!$F$2:$F$401,"ja"))</f>
        <v/>
      </c>
      <c r="D26" s="12" t="str">
        <f aca="false">IF($B26="","",IFERROR(INDEX(Kulturen!$C$2:$C$81,MATCH($B26,Kulturen!$B$2:$B$81,0)),""))</f>
        <v/>
      </c>
      <c r="E26" s="19" t="str">
        <f aca="false">IF(OR($B26="",N($C$8)=0),"",ROUND($C26/$C$8,2))</f>
        <v/>
      </c>
    </row>
    <row r="27" customFormat="false" ht="15" hidden="false" customHeight="false" outlineLevel="0" collapsed="false">
      <c r="B27" s="12" t="str">
        <f aca="false">IF(Kulturen!$B17="","",Kulturen!$B17)</f>
        <v/>
      </c>
      <c r="C27" s="19" t="str">
        <f aca="false">IF($B27="","",SUMIFS(Ernte!$D$2:$D$401,Ernte!$C$2:$C$401,$B27,Ernte!$B$2:$B$401,$C$5,Ernte!$F$2:$F$401,"ja"))</f>
        <v/>
      </c>
      <c r="D27" s="12" t="str">
        <f aca="false">IF($B27="","",IFERROR(INDEX(Kulturen!$C$2:$C$81,MATCH($B27,Kulturen!$B$2:$B$81,0)),""))</f>
        <v/>
      </c>
      <c r="E27" s="19" t="str">
        <f aca="false">IF(OR($B27="",N($C$8)=0),"",ROUND($C27/$C$8,2))</f>
        <v/>
      </c>
    </row>
    <row r="28" customFormat="false" ht="15" hidden="false" customHeight="false" outlineLevel="0" collapsed="false">
      <c r="B28" s="12" t="str">
        <f aca="false">IF(Kulturen!$B18="","",Kulturen!$B18)</f>
        <v/>
      </c>
      <c r="C28" s="19" t="str">
        <f aca="false">IF($B28="","",SUMIFS(Ernte!$D$2:$D$401,Ernte!$C$2:$C$401,$B28,Ernte!$B$2:$B$401,$C$5,Ernte!$F$2:$F$401,"ja"))</f>
        <v/>
      </c>
      <c r="D28" s="12" t="str">
        <f aca="false">IF($B28="","",IFERROR(INDEX(Kulturen!$C$2:$C$81,MATCH($B28,Kulturen!$B$2:$B$81,0)),""))</f>
        <v/>
      </c>
      <c r="E28" s="19" t="str">
        <f aca="false">IF(OR($B28="",N($C$8)=0),"",ROUND($C28/$C$8,2))</f>
        <v/>
      </c>
    </row>
    <row r="29" customFormat="false" ht="15" hidden="false" customHeight="false" outlineLevel="0" collapsed="false">
      <c r="B29" s="12" t="str">
        <f aca="false">IF(Kulturen!$B19="","",Kulturen!$B19)</f>
        <v/>
      </c>
      <c r="C29" s="19" t="str">
        <f aca="false">IF($B29="","",SUMIFS(Ernte!$D$2:$D$401,Ernte!$C$2:$C$401,$B29,Ernte!$B$2:$B$401,$C$5,Ernte!$F$2:$F$401,"ja"))</f>
        <v/>
      </c>
      <c r="D29" s="12" t="str">
        <f aca="false">IF($B29="","",IFERROR(INDEX(Kulturen!$C$2:$C$81,MATCH($B29,Kulturen!$B$2:$B$81,0)),""))</f>
        <v/>
      </c>
      <c r="E29" s="19" t="str">
        <f aca="false">IF(OR($B29="",N($C$8)=0),"",ROUND($C29/$C$8,2))</f>
        <v/>
      </c>
    </row>
    <row r="30" customFormat="false" ht="15" hidden="false" customHeight="false" outlineLevel="0" collapsed="false">
      <c r="B30" s="12" t="str">
        <f aca="false">IF(Kulturen!$B20="","",Kulturen!$B20)</f>
        <v/>
      </c>
      <c r="C30" s="19" t="str">
        <f aca="false">IF($B30="","",SUMIFS(Ernte!$D$2:$D$401,Ernte!$C$2:$C$401,$B30,Ernte!$B$2:$B$401,$C$5,Ernte!$F$2:$F$401,"ja"))</f>
        <v/>
      </c>
      <c r="D30" s="12" t="str">
        <f aca="false">IF($B30="","",IFERROR(INDEX(Kulturen!$C$2:$C$81,MATCH($B30,Kulturen!$B$2:$B$81,0)),""))</f>
        <v/>
      </c>
      <c r="E30" s="19" t="str">
        <f aca="false">IF(OR($B30="",N($C$8)=0),"",ROUND($C30/$C$8,2))</f>
        <v/>
      </c>
    </row>
    <row r="31" customFormat="false" ht="15" hidden="false" customHeight="false" outlineLevel="0" collapsed="false">
      <c r="B31" s="12" t="str">
        <f aca="false">IF(Kulturen!$B21="","",Kulturen!$B21)</f>
        <v/>
      </c>
      <c r="C31" s="19" t="str">
        <f aca="false">IF($B31="","",SUMIFS(Ernte!$D$2:$D$401,Ernte!$C$2:$C$401,$B31,Ernte!$B$2:$B$401,$C$5,Ernte!$F$2:$F$401,"ja"))</f>
        <v/>
      </c>
      <c r="D31" s="12" t="str">
        <f aca="false">IF($B31="","",IFERROR(INDEX(Kulturen!$C$2:$C$81,MATCH($B31,Kulturen!$B$2:$B$81,0)),""))</f>
        <v/>
      </c>
      <c r="E31" s="19" t="str">
        <f aca="false">IF(OR($B31="",N($C$8)=0),"",ROUND($C31/$C$8,2))</f>
        <v/>
      </c>
    </row>
    <row r="32" customFormat="false" ht="15" hidden="false" customHeight="false" outlineLevel="0" collapsed="false">
      <c r="B32" s="12" t="str">
        <f aca="false">IF(Kulturen!$B22="","",Kulturen!$B22)</f>
        <v/>
      </c>
      <c r="C32" s="19" t="str">
        <f aca="false">IF($B32="","",SUMIFS(Ernte!$D$2:$D$401,Ernte!$C$2:$C$401,$B32,Ernte!$B$2:$B$401,$C$5,Ernte!$F$2:$F$401,"ja"))</f>
        <v/>
      </c>
      <c r="D32" s="12" t="str">
        <f aca="false">IF($B32="","",IFERROR(INDEX(Kulturen!$C$2:$C$81,MATCH($B32,Kulturen!$B$2:$B$81,0)),""))</f>
        <v/>
      </c>
      <c r="E32" s="19" t="str">
        <f aca="false">IF(OR($B32="",N($C$8)=0),"",ROUND($C32/$C$8,2))</f>
        <v/>
      </c>
    </row>
    <row r="33" customFormat="false" ht="15" hidden="false" customHeight="false" outlineLevel="0" collapsed="false">
      <c r="B33" s="12" t="str">
        <f aca="false">IF(Kulturen!$B23="","",Kulturen!$B23)</f>
        <v/>
      </c>
      <c r="C33" s="19" t="str">
        <f aca="false">IF($B33="","",SUMIFS(Ernte!$D$2:$D$401,Ernte!$C$2:$C$401,$B33,Ernte!$B$2:$B$401,$C$5,Ernte!$F$2:$F$401,"ja"))</f>
        <v/>
      </c>
      <c r="D33" s="12" t="str">
        <f aca="false">IF($B33="","",IFERROR(INDEX(Kulturen!$C$2:$C$81,MATCH($B33,Kulturen!$B$2:$B$81,0)),""))</f>
        <v/>
      </c>
      <c r="E33" s="19" t="str">
        <f aca="false">IF(OR($B33="",N($C$8)=0),"",ROUND($C33/$C$8,2))</f>
        <v/>
      </c>
    </row>
    <row r="34" customFormat="false" ht="15" hidden="false" customHeight="false" outlineLevel="0" collapsed="false">
      <c r="B34" s="12" t="str">
        <f aca="false">IF(Kulturen!$B24="","",Kulturen!$B24)</f>
        <v/>
      </c>
      <c r="C34" s="19" t="str">
        <f aca="false">IF($B34="","",SUMIFS(Ernte!$D$2:$D$401,Ernte!$C$2:$C$401,$B34,Ernte!$B$2:$B$401,$C$5,Ernte!$F$2:$F$401,"ja"))</f>
        <v/>
      </c>
      <c r="D34" s="12" t="str">
        <f aca="false">IF($B34="","",IFERROR(INDEX(Kulturen!$C$2:$C$81,MATCH($B34,Kulturen!$B$2:$B$81,0)),""))</f>
        <v/>
      </c>
      <c r="E34" s="19" t="str">
        <f aca="false">IF(OR($B34="",N($C$8)=0),"",ROUND($C34/$C$8,2))</f>
        <v/>
      </c>
    </row>
    <row r="35" customFormat="false" ht="15" hidden="false" customHeight="false" outlineLevel="0" collapsed="false">
      <c r="B35" s="12" t="str">
        <f aca="false">IF(Kulturen!$B25="","",Kulturen!$B25)</f>
        <v/>
      </c>
      <c r="C35" s="19" t="str">
        <f aca="false">IF($B35="","",SUMIFS(Ernte!$D$2:$D$401,Ernte!$C$2:$C$401,$B35,Ernte!$B$2:$B$401,$C$5,Ernte!$F$2:$F$401,"ja"))</f>
        <v/>
      </c>
      <c r="D35" s="12" t="str">
        <f aca="false">IF($B35="","",IFERROR(INDEX(Kulturen!$C$2:$C$81,MATCH($B35,Kulturen!$B$2:$B$81,0)),""))</f>
        <v/>
      </c>
      <c r="E35" s="19" t="str">
        <f aca="false">IF(OR($B35="",N($C$8)=0),"",ROUND($C35/$C$8,2))</f>
        <v/>
      </c>
    </row>
    <row r="36" customFormat="false" ht="15" hidden="false" customHeight="false" outlineLevel="0" collapsed="false">
      <c r="B36" s="12" t="str">
        <f aca="false">IF(Kulturen!$B26="","",Kulturen!$B26)</f>
        <v/>
      </c>
      <c r="C36" s="19" t="str">
        <f aca="false">IF($B36="","",SUMIFS(Ernte!$D$2:$D$401,Ernte!$C$2:$C$401,$B36,Ernte!$B$2:$B$401,$C$5,Ernte!$F$2:$F$401,"ja"))</f>
        <v/>
      </c>
      <c r="D36" s="12" t="str">
        <f aca="false">IF($B36="","",IFERROR(INDEX(Kulturen!$C$2:$C$81,MATCH($B36,Kulturen!$B$2:$B$81,0)),""))</f>
        <v/>
      </c>
      <c r="E36" s="19" t="str">
        <f aca="false">IF(OR($B36="",N($C$8)=0),"",ROUND($C36/$C$8,2))</f>
        <v/>
      </c>
    </row>
    <row r="37" customFormat="false" ht="15" hidden="false" customHeight="false" outlineLevel="0" collapsed="false">
      <c r="B37" s="12" t="str">
        <f aca="false">IF(Kulturen!$B27="","",Kulturen!$B27)</f>
        <v/>
      </c>
      <c r="C37" s="19" t="str">
        <f aca="false">IF($B37="","",SUMIFS(Ernte!$D$2:$D$401,Ernte!$C$2:$C$401,$B37,Ernte!$B$2:$B$401,$C$5,Ernte!$F$2:$F$401,"ja"))</f>
        <v/>
      </c>
      <c r="D37" s="12" t="str">
        <f aca="false">IF($B37="","",IFERROR(INDEX(Kulturen!$C$2:$C$81,MATCH($B37,Kulturen!$B$2:$B$81,0)),""))</f>
        <v/>
      </c>
      <c r="E37" s="19" t="str">
        <f aca="false">IF(OR($B37="",N($C$8)=0),"",ROUND($C37/$C$8,2))</f>
        <v/>
      </c>
    </row>
    <row r="38" customFormat="false" ht="15" hidden="false" customHeight="false" outlineLevel="0" collapsed="false">
      <c r="B38" s="12" t="str">
        <f aca="false">IF(Kulturen!$B28="","",Kulturen!$B28)</f>
        <v/>
      </c>
      <c r="C38" s="19" t="str">
        <f aca="false">IF($B38="","",SUMIFS(Ernte!$D$2:$D$401,Ernte!$C$2:$C$401,$B38,Ernte!$B$2:$B$401,$C$5,Ernte!$F$2:$F$401,"ja"))</f>
        <v/>
      </c>
      <c r="D38" s="12" t="str">
        <f aca="false">IF($B38="","",IFERROR(INDEX(Kulturen!$C$2:$C$81,MATCH($B38,Kulturen!$B$2:$B$81,0)),""))</f>
        <v/>
      </c>
      <c r="E38" s="19" t="str">
        <f aca="false">IF(OR($B38="",N($C$8)=0),"",ROUND($C38/$C$8,2))</f>
        <v/>
      </c>
    </row>
    <row r="39" customFormat="false" ht="15" hidden="false" customHeight="false" outlineLevel="0" collapsed="false">
      <c r="B39" s="12" t="str">
        <f aca="false">IF(Kulturen!$B29="","",Kulturen!$B29)</f>
        <v/>
      </c>
      <c r="C39" s="19" t="str">
        <f aca="false">IF($B39="","",SUMIFS(Ernte!$D$2:$D$401,Ernte!$C$2:$C$401,$B39,Ernte!$B$2:$B$401,$C$5,Ernte!$F$2:$F$401,"ja"))</f>
        <v/>
      </c>
      <c r="D39" s="12" t="str">
        <f aca="false">IF($B39="","",IFERROR(INDEX(Kulturen!$C$2:$C$81,MATCH($B39,Kulturen!$B$2:$B$81,0)),""))</f>
        <v/>
      </c>
      <c r="E39" s="19" t="str">
        <f aca="false">IF(OR($B39="",N($C$8)=0),"",ROUND($C39/$C$8,2))</f>
        <v/>
      </c>
    </row>
    <row r="40" customFormat="false" ht="15" hidden="false" customHeight="false" outlineLevel="0" collapsed="false">
      <c r="B40" s="12" t="str">
        <f aca="false">IF(Kulturen!$B30="","",Kulturen!$B30)</f>
        <v/>
      </c>
      <c r="C40" s="19" t="str">
        <f aca="false">IF($B40="","",SUMIFS(Ernte!$D$2:$D$401,Ernte!$C$2:$C$401,$B40,Ernte!$B$2:$B$401,$C$5,Ernte!$F$2:$F$401,"ja"))</f>
        <v/>
      </c>
      <c r="D40" s="12" t="str">
        <f aca="false">IF($B40="","",IFERROR(INDEX(Kulturen!$C$2:$C$81,MATCH($B40,Kulturen!$B$2:$B$81,0)),""))</f>
        <v/>
      </c>
      <c r="E40" s="19" t="str">
        <f aca="false">IF(OR($B40="",N($C$8)=0),"",ROUND($C40/$C$8,2))</f>
        <v/>
      </c>
    </row>
    <row r="41" customFormat="false" ht="15" hidden="false" customHeight="false" outlineLevel="0" collapsed="false">
      <c r="B41" s="12" t="str">
        <f aca="false">IF(Kulturen!$B31="","",Kulturen!$B31)</f>
        <v/>
      </c>
      <c r="C41" s="19" t="str">
        <f aca="false">IF($B41="","",SUMIFS(Ernte!$D$2:$D$401,Ernte!$C$2:$C$401,$B41,Ernte!$B$2:$B$401,$C$5,Ernte!$F$2:$F$401,"ja"))</f>
        <v/>
      </c>
      <c r="D41" s="12" t="str">
        <f aca="false">IF($B41="","",IFERROR(INDEX(Kulturen!$C$2:$C$81,MATCH($B41,Kulturen!$B$2:$B$81,0)),""))</f>
        <v/>
      </c>
      <c r="E41" s="19" t="str">
        <f aca="false">IF(OR($B41="",N($C$8)=0),"",ROUND($C41/$C$8,2))</f>
        <v/>
      </c>
    </row>
    <row r="45" customFormat="false" ht="23.85" hidden="false" customHeight="false" outlineLevel="0" collapsed="false">
      <c r="B45" s="25" t="s">
        <v>95</v>
      </c>
    </row>
    <row r="46" customFormat="false" ht="15" hidden="false" customHeight="false" outlineLevel="0" collapsed="false">
      <c r="B46" s="10" t="s">
        <v>44</v>
      </c>
      <c r="C46" s="10" t="s">
        <v>38</v>
      </c>
      <c r="D46" s="10" t="s">
        <v>43</v>
      </c>
      <c r="E46" s="10" t="s">
        <v>59</v>
      </c>
    </row>
    <row r="47" customFormat="false" ht="15" hidden="false" customHeight="false" outlineLevel="0" collapsed="false">
      <c r="B47" s="12" t="str">
        <f aca="false">IF(Anteilstypen!$B2="","",Anteilstypen!$B2)</f>
        <v>Voller Anteil</v>
      </c>
      <c r="C47" s="19" t="n">
        <f aca="false">IF($B47="","",Anteilstypen!$C2)</f>
        <v>1</v>
      </c>
      <c r="D47" s="12" t="n">
        <f aca="false">IF($B47="","",COUNTIFS(Mitglieder!$F$2:$F$301,$B47,Mitglieder!$J$2:$J$301,"ja"))</f>
        <v>1</v>
      </c>
      <c r="E47" s="30" t="n">
        <f aca="false">IF(OR($B47="",N($C$8)=0),"",ROUND($C47*$D47/$C$8,4))</f>
        <v>1</v>
      </c>
    </row>
    <row r="48" customFormat="false" ht="15" hidden="false" customHeight="false" outlineLevel="0" collapsed="false">
      <c r="B48" s="12" t="str">
        <f aca="false">IF(Anteilstypen!$B3="","",Anteilstypen!$B3)</f>
        <v/>
      </c>
      <c r="C48" s="19" t="str">
        <f aca="false">IF($B48="","",Anteilstypen!$C3)</f>
        <v/>
      </c>
      <c r="D48" s="12" t="str">
        <f aca="false">IF($B48="","",COUNTIFS(Mitglieder!$F$2:$F$301,$B48,Mitglieder!$J$2:$J$301,"ja"))</f>
        <v/>
      </c>
      <c r="E48" s="30" t="str">
        <f aca="false">IF(OR($B48="",N($C$8)=0),"",ROUND($C48*$D48/$C$8,4))</f>
        <v/>
      </c>
    </row>
    <row r="49" customFormat="false" ht="15" hidden="false" customHeight="false" outlineLevel="0" collapsed="false">
      <c r="B49" s="12" t="str">
        <f aca="false">IF(Anteilstypen!$B4="","",Anteilstypen!$B4)</f>
        <v/>
      </c>
      <c r="C49" s="19" t="str">
        <f aca="false">IF($B49="","",Anteilstypen!$C4)</f>
        <v/>
      </c>
      <c r="D49" s="12" t="str">
        <f aca="false">IF($B49="","",COUNTIFS(Mitglieder!$F$2:$F$301,$B49,Mitglieder!$J$2:$J$301,"ja"))</f>
        <v/>
      </c>
      <c r="E49" s="30" t="str">
        <f aca="false">IF(OR($B49="",N($C$8)=0),"",ROUND($C49*$D49/$C$8,4))</f>
        <v/>
      </c>
    </row>
    <row r="50" customFormat="false" ht="15" hidden="false" customHeight="false" outlineLevel="0" collapsed="false">
      <c r="B50" s="12" t="str">
        <f aca="false">IF(Anteilstypen!$B5="","",Anteilstypen!$B5)</f>
        <v/>
      </c>
      <c r="C50" s="19" t="str">
        <f aca="false">IF($B50="","",Anteilstypen!$C5)</f>
        <v/>
      </c>
      <c r="D50" s="12" t="str">
        <f aca="false">IF($B50="","",COUNTIFS(Mitglieder!$F$2:$F$301,$B50,Mitglieder!$J$2:$J$301,"ja"))</f>
        <v/>
      </c>
      <c r="E50" s="30" t="str">
        <f aca="false">IF(OR($B50="",N($C$8)=0),"",ROUND($C50*$D50/$C$8,4))</f>
        <v/>
      </c>
    </row>
    <row r="51" customFormat="false" ht="15" hidden="false" customHeight="false" outlineLevel="0" collapsed="false">
      <c r="B51" s="12" t="str">
        <f aca="false">IF(Anteilstypen!$B6="","",Anteilstypen!$B6)</f>
        <v/>
      </c>
      <c r="C51" s="19" t="str">
        <f aca="false">IF($B51="","",Anteilstypen!$C6)</f>
        <v/>
      </c>
      <c r="D51" s="12" t="str">
        <f aca="false">IF($B51="","",COUNTIFS(Mitglieder!$F$2:$F$301,$B51,Mitglieder!$J$2:$J$301,"ja"))</f>
        <v/>
      </c>
      <c r="E51" s="30" t="str">
        <f aca="false">IF(OR($B51="",N($C$8)=0),"",ROUND($C51*$D51/$C$8,4))</f>
        <v/>
      </c>
    </row>
    <row r="52" customFormat="false" ht="15" hidden="false" customHeight="false" outlineLevel="0" collapsed="false">
      <c r="B52" s="12" t="str">
        <f aca="false">IF(Anteilstypen!$B7="","",Anteilstypen!$B7)</f>
        <v/>
      </c>
      <c r="C52" s="19" t="str">
        <f aca="false">IF($B52="","",Anteilstypen!$C7)</f>
        <v/>
      </c>
      <c r="D52" s="12" t="str">
        <f aca="false">IF($B52="","",COUNTIFS(Mitglieder!$F$2:$F$301,$B52,Mitglieder!$J$2:$J$301,"ja"))</f>
        <v/>
      </c>
      <c r="E52" s="30" t="str">
        <f aca="false">IF(OR($B52="",N($C$8)=0),"",ROUND($C52*$D52/$C$8,4))</f>
        <v/>
      </c>
    </row>
    <row r="53" customFormat="false" ht="15" hidden="false" customHeight="false" outlineLevel="0" collapsed="false">
      <c r="B53" s="12" t="str">
        <f aca="false">IF(Anteilstypen!$B8="","",Anteilstypen!$B8)</f>
        <v/>
      </c>
      <c r="C53" s="19" t="str">
        <f aca="false">IF($B53="","",Anteilstypen!$C8)</f>
        <v/>
      </c>
      <c r="D53" s="12" t="str">
        <f aca="false">IF($B53="","",COUNTIFS(Mitglieder!$F$2:$F$301,$B53,Mitglieder!$J$2:$J$301,"ja"))</f>
        <v/>
      </c>
      <c r="E53" s="30" t="str">
        <f aca="false">IF(OR($B53="",N($C$8)=0),"",ROUND($C53*$D53/$C$8,4))</f>
        <v/>
      </c>
    </row>
    <row r="54" customFormat="false" ht="15" hidden="false" customHeight="false" outlineLevel="0" collapsed="false">
      <c r="B54" s="12" t="str">
        <f aca="false">IF(Anteilstypen!$B9="","",Anteilstypen!$B9)</f>
        <v/>
      </c>
      <c r="C54" s="19" t="str">
        <f aca="false">IF($B54="","",Anteilstypen!$C9)</f>
        <v/>
      </c>
      <c r="D54" s="12" t="str">
        <f aca="false">IF($B54="","",COUNTIFS(Mitglieder!$F$2:$F$301,$B54,Mitglieder!$J$2:$J$301,"ja"))</f>
        <v/>
      </c>
      <c r="E54" s="30" t="str">
        <f aca="false">IF(OR($B54="",N($C$8)=0),"",ROUND($C54*$D54/$C$8,4))</f>
        <v/>
      </c>
    </row>
    <row r="55" customFormat="false" ht="15" hidden="false" customHeight="false" outlineLevel="0" collapsed="false">
      <c r="B55" s="12" t="str">
        <f aca="false">IF(Anteilstypen!$B10="","",Anteilstypen!$B10)</f>
        <v/>
      </c>
      <c r="C55" s="19" t="str">
        <f aca="false">IF($B55="","",Anteilstypen!$C10)</f>
        <v/>
      </c>
      <c r="D55" s="12" t="str">
        <f aca="false">IF($B55="","",COUNTIFS(Mitglieder!$F$2:$F$301,$B55,Mitglieder!$J$2:$J$301,"ja"))</f>
        <v/>
      </c>
      <c r="E55" s="30" t="str">
        <f aca="false">IF(OR($B55="",N($C$8)=0),"",ROUND($C55*$D55/$C$8,4))</f>
        <v/>
      </c>
    </row>
    <row r="56" customFormat="false" ht="15" hidden="false" customHeight="false" outlineLevel="0" collapsed="false">
      <c r="B56" s="12" t="str">
        <f aca="false">IF(Anteilstypen!$B11="","",Anteilstypen!$B11)</f>
        <v/>
      </c>
      <c r="C56" s="19" t="str">
        <f aca="false">IF($B56="","",Anteilstypen!$C11)</f>
        <v/>
      </c>
      <c r="D56" s="12" t="str">
        <f aca="false">IF($B56="","",COUNTIFS(Mitglieder!$F$2:$F$301,$B56,Mitglieder!$J$2:$J$301,"ja"))</f>
        <v/>
      </c>
      <c r="E56" s="30" t="str">
        <f aca="false">IF(OR($B56="",N($C$8)=0),"",ROUND($C56*$D56/$C$8,4))</f>
        <v/>
      </c>
    </row>
    <row r="57" customFormat="false" ht="15" hidden="false" customHeight="false" outlineLevel="0" collapsed="false">
      <c r="B57" s="12" t="str">
        <f aca="false">IF(Anteilstypen!$B12="","",Anteilstypen!$B12)</f>
        <v/>
      </c>
      <c r="C57" s="19" t="str">
        <f aca="false">IF($B57="","",Anteilstypen!$C12)</f>
        <v/>
      </c>
      <c r="D57" s="12" t="str">
        <f aca="false">IF($B57="","",COUNTIFS(Mitglieder!$F$2:$F$301,$B57,Mitglieder!$J$2:$J$301,"ja"))</f>
        <v/>
      </c>
      <c r="E57" s="30" t="str">
        <f aca="false">IF(OR($B57="",N($C$8)=0),"",ROUND($C57*$D57/$C$8,4))</f>
        <v/>
      </c>
    </row>
    <row r="58" customFormat="false" ht="15" hidden="false" customHeight="false" outlineLevel="0" collapsed="false">
      <c r="B58" s="12" t="str">
        <f aca="false">IF(Anteilstypen!$B13="","",Anteilstypen!$B13)</f>
        <v/>
      </c>
      <c r="C58" s="19" t="str">
        <f aca="false">IF($B58="","",Anteilstypen!$C13)</f>
        <v/>
      </c>
      <c r="D58" s="12" t="str">
        <f aca="false">IF($B58="","",COUNTIFS(Mitglieder!$F$2:$F$301,$B58,Mitglieder!$J$2:$J$301,"ja"))</f>
        <v/>
      </c>
      <c r="E58" s="30" t="str">
        <f aca="false">IF(OR($B58="",N($C$8)=0),"",ROUND($C58*$D58/$C$8,4))</f>
        <v/>
      </c>
    </row>
    <row r="59" customFormat="false" ht="15" hidden="false" customHeight="false" outlineLevel="0" collapsed="false">
      <c r="B59" s="12" t="str">
        <f aca="false">IF(Anteilstypen!$B14="","",Anteilstypen!$B14)</f>
        <v/>
      </c>
      <c r="C59" s="19" t="str">
        <f aca="false">IF($B59="","",Anteilstypen!$C14)</f>
        <v/>
      </c>
      <c r="D59" s="12" t="str">
        <f aca="false">IF($B59="","",COUNTIFS(Mitglieder!$F$2:$F$301,$B59,Mitglieder!$J$2:$J$301,"ja"))</f>
        <v/>
      </c>
      <c r="E59" s="30" t="str">
        <f aca="false">IF(OR($B59="",N($C$8)=0),"",ROUND($C59*$D59/$C$8,4))</f>
        <v/>
      </c>
    </row>
    <row r="60" customFormat="false" ht="15" hidden="false" customHeight="false" outlineLevel="0" collapsed="false">
      <c r="B60" s="12" t="str">
        <f aca="false">IF(Anteilstypen!$B15="","",Anteilstypen!$B15)</f>
        <v/>
      </c>
      <c r="C60" s="19" t="str">
        <f aca="false">IF($B60="","",Anteilstypen!$C15)</f>
        <v/>
      </c>
      <c r="D60" s="12" t="str">
        <f aca="false">IF($B60="","",COUNTIFS(Mitglieder!$F$2:$F$301,$B60,Mitglieder!$J$2:$J$301,"ja"))</f>
        <v/>
      </c>
      <c r="E60" s="30" t="str">
        <f aca="false">IF(OR($B60="",N($C$8)=0),"",ROUND($C60*$D60/$C$8,4))</f>
        <v/>
      </c>
    </row>
    <row r="61" customFormat="false" ht="15" hidden="false" customHeight="false" outlineLevel="0" collapsed="false">
      <c r="B61" s="12" t="str">
        <f aca="false">IF(Anteilstypen!$B16="","",Anteilstypen!$B16)</f>
        <v/>
      </c>
      <c r="C61" s="19" t="str">
        <f aca="false">IF($B61="","",Anteilstypen!$C16)</f>
        <v/>
      </c>
      <c r="D61" s="12" t="str">
        <f aca="false">IF($B61="","",COUNTIFS(Mitglieder!$F$2:$F$301,$B61,Mitglieder!$J$2:$J$301,"ja"))</f>
        <v/>
      </c>
      <c r="E61" s="30" t="str">
        <f aca="false">IF(OR($B61="",N($C$8)=0),"",ROUND($C61*$D61/$C$8,4))</f>
        <v/>
      </c>
    </row>
    <row r="62" customFormat="false" ht="15" hidden="false" customHeight="false" outlineLevel="0" collapsed="false">
      <c r="B62" s="12" t="str">
        <f aca="false">IF(Anteilstypen!$B17="","",Anteilstypen!$B17)</f>
        <v/>
      </c>
      <c r="C62" s="19" t="str">
        <f aca="false">IF($B62="","",Anteilstypen!$C17)</f>
        <v/>
      </c>
      <c r="D62" s="12" t="str">
        <f aca="false">IF($B62="","",COUNTIFS(Mitglieder!$F$2:$F$301,$B62,Mitglieder!$J$2:$J$301,"ja"))</f>
        <v/>
      </c>
      <c r="E62" s="30" t="str">
        <f aca="false">IF(OR($B62="",N($C$8)=0),"",ROUND($C62*$D62/$C$8,4))</f>
        <v/>
      </c>
    </row>
    <row r="63" customFormat="false" ht="15" hidden="false" customHeight="false" outlineLevel="0" collapsed="false">
      <c r="B63" s="12" t="str">
        <f aca="false">IF(Anteilstypen!$B18="","",Anteilstypen!$B18)</f>
        <v/>
      </c>
      <c r="C63" s="19" t="str">
        <f aca="false">IF($B63="","",Anteilstypen!$C18)</f>
        <v/>
      </c>
      <c r="D63" s="12" t="str">
        <f aca="false">IF($B63="","",COUNTIFS(Mitglieder!$F$2:$F$301,$B63,Mitglieder!$J$2:$J$301,"ja"))</f>
        <v/>
      </c>
      <c r="E63" s="30" t="str">
        <f aca="false">IF(OR($B63="",N($C$8)=0),"",ROUND($C63*$D63/$C$8,4))</f>
        <v/>
      </c>
    </row>
    <row r="64" customFormat="false" ht="15" hidden="false" customHeight="false" outlineLevel="0" collapsed="false">
      <c r="B64" s="12" t="str">
        <f aca="false">IF(Anteilstypen!$B19="","",Anteilstypen!$B19)</f>
        <v/>
      </c>
      <c r="C64" s="19" t="str">
        <f aca="false">IF($B64="","",Anteilstypen!$C19)</f>
        <v/>
      </c>
      <c r="D64" s="12" t="str">
        <f aca="false">IF($B64="","",COUNTIFS(Mitglieder!$F$2:$F$301,$B64,Mitglieder!$J$2:$J$301,"ja"))</f>
        <v/>
      </c>
      <c r="E64" s="30" t="str">
        <f aca="false">IF(OR($B64="",N($C$8)=0),"",ROUND($C64*$D64/$C$8,4))</f>
        <v/>
      </c>
    </row>
    <row r="65" customFormat="false" ht="15" hidden="false" customHeight="false" outlineLevel="0" collapsed="false">
      <c r="B65" s="12" t="str">
        <f aca="false">IF(Anteilstypen!$B20="","",Anteilstypen!$B20)</f>
        <v/>
      </c>
      <c r="C65" s="19" t="str">
        <f aca="false">IF($B65="","",Anteilstypen!$C20)</f>
        <v/>
      </c>
      <c r="D65" s="12" t="str">
        <f aca="false">IF($B65="","",COUNTIFS(Mitglieder!$F$2:$F$301,$B65,Mitglieder!$J$2:$J$301,"ja"))</f>
        <v/>
      </c>
      <c r="E65" s="30" t="str">
        <f aca="false">IF(OR($B65="",N($C$8)=0),"",ROUND($C65*$D65/$C$8,4))</f>
        <v/>
      </c>
    </row>
    <row r="66" customFormat="false" ht="15" hidden="false" customHeight="false" outlineLevel="0" collapsed="false">
      <c r="B66" s="12" t="str">
        <f aca="false">IF(Anteilstypen!$B21="","",Anteilstypen!$B21)</f>
        <v/>
      </c>
      <c r="C66" s="19" t="str">
        <f aca="false">IF($B66="","",Anteilstypen!$C21)</f>
        <v/>
      </c>
      <c r="D66" s="12" t="str">
        <f aca="false">IF($B66="","",COUNTIFS(Mitglieder!$F$2:$F$301,$B66,Mitglieder!$J$2:$J$301,"ja"))</f>
        <v/>
      </c>
      <c r="E66" s="30" t="str">
        <f aca="false">IF(OR($B66="",N($C$8)=0),"",ROUND($C66*$D66/$C$8,4))</f>
        <v/>
      </c>
    </row>
    <row r="67" customFormat="false" ht="15" hidden="false" customHeight="false" outlineLevel="0" collapsed="false">
      <c r="B67" s="31" t="s">
        <v>96</v>
      </c>
      <c r="C67" s="19" t="n">
        <v>1</v>
      </c>
      <c r="D67" s="12" t="n">
        <f aca="false">COUNTIFS(Mitglieder!$F$2:$F$301,"",Mitglieder!$J$2:$J$301,"ja",Mitglieder!$B$2:$B$301,"&lt;&gt;")</f>
        <v>0</v>
      </c>
      <c r="E67" s="30" t="n">
        <f aca="false">IF(N($C$8)=0,"",ROUND($D67/$C$8,4))</f>
        <v>0</v>
      </c>
    </row>
    <row r="71" customFormat="false" ht="15" hidden="false" customHeight="false" outlineLevel="0" collapsed="false">
      <c r="B71" s="25" t="s">
        <v>97</v>
      </c>
    </row>
    <row r="72" customFormat="false" ht="15" hidden="false" customHeight="false" outlineLevel="0" collapsed="false">
      <c r="B72" s="10" t="s">
        <v>66</v>
      </c>
      <c r="C72" s="10" t="s">
        <v>68</v>
      </c>
      <c r="D72" s="10" t="s">
        <v>43</v>
      </c>
      <c r="E72" s="10" t="s">
        <v>98</v>
      </c>
    </row>
    <row r="73" customFormat="false" ht="15" hidden="false" customHeight="false" outlineLevel="0" collapsed="false">
      <c r="B73" s="12" t="str">
        <f aca="false">IF(Abholorte!$B2="","",Abholorte!$B2)</f>
        <v>Hofabholung</v>
      </c>
      <c r="C73" s="12" t="str">
        <f aca="false">IF($B73="","",Abholorte!$D2)</f>
        <v>Mittwoch</v>
      </c>
      <c r="D73" s="12" t="n">
        <f aca="false">IF($B73="","",COUNTIFS(Mitglieder!$H$2:$H$301,$B73,Mitglieder!$J$2:$J$301,"ja"))</f>
        <v>1</v>
      </c>
      <c r="E73" s="19" t="n">
        <f aca="false">IF($B73="","",SUMIFS(Mitglieder!$G$2:$G$301,Mitglieder!$H$2:$H$301,$B73,Mitglieder!$J$2:$J$301,"ja"))</f>
        <v>1</v>
      </c>
    </row>
    <row r="74" customFormat="false" ht="15" hidden="false" customHeight="false" outlineLevel="0" collapsed="false">
      <c r="B74" s="12" t="str">
        <f aca="false">IF(Abholorte!$B3="","",Abholorte!$B3)</f>
        <v/>
      </c>
      <c r="C74" s="12" t="str">
        <f aca="false">IF($B74="","",Abholorte!$D3)</f>
        <v/>
      </c>
      <c r="D74" s="12" t="str">
        <f aca="false">IF($B74="","",COUNTIFS(Mitglieder!$H$2:$H$301,$B74,Mitglieder!$J$2:$J$301,"ja"))</f>
        <v/>
      </c>
      <c r="E74" s="19" t="str">
        <f aca="false">IF($B74="","",SUMIFS(Mitglieder!$G$2:$G$301,Mitglieder!$H$2:$H$301,$B74,Mitglieder!$J$2:$J$301,"ja"))</f>
        <v/>
      </c>
    </row>
    <row r="75" customFormat="false" ht="15" hidden="false" customHeight="false" outlineLevel="0" collapsed="false">
      <c r="B75" s="12" t="str">
        <f aca="false">IF(Abholorte!$B4="","",Abholorte!$B4)</f>
        <v/>
      </c>
      <c r="C75" s="12" t="str">
        <f aca="false">IF($B75="","",Abholorte!$D4)</f>
        <v/>
      </c>
      <c r="D75" s="12" t="str">
        <f aca="false">IF($B75="","",COUNTIFS(Mitglieder!$H$2:$H$301,$B75,Mitglieder!$J$2:$J$301,"ja"))</f>
        <v/>
      </c>
      <c r="E75" s="19" t="str">
        <f aca="false">IF($B75="","",SUMIFS(Mitglieder!$G$2:$G$301,Mitglieder!$H$2:$H$301,$B75,Mitglieder!$J$2:$J$301,"ja"))</f>
        <v/>
      </c>
    </row>
    <row r="76" customFormat="false" ht="15" hidden="false" customHeight="false" outlineLevel="0" collapsed="false">
      <c r="B76" s="12" t="str">
        <f aca="false">IF(Abholorte!$B5="","",Abholorte!$B5)</f>
        <v/>
      </c>
      <c r="C76" s="12" t="str">
        <f aca="false">IF($B76="","",Abholorte!$D5)</f>
        <v/>
      </c>
      <c r="D76" s="12" t="str">
        <f aca="false">IF($B76="","",COUNTIFS(Mitglieder!$H$2:$H$301,$B76,Mitglieder!$J$2:$J$301,"ja"))</f>
        <v/>
      </c>
      <c r="E76" s="19" t="str">
        <f aca="false">IF($B76="","",SUMIFS(Mitglieder!$G$2:$G$301,Mitglieder!$H$2:$H$301,$B76,Mitglieder!$J$2:$J$301,"ja"))</f>
        <v/>
      </c>
    </row>
    <row r="77" customFormat="false" ht="15" hidden="false" customHeight="false" outlineLevel="0" collapsed="false">
      <c r="B77" s="12" t="str">
        <f aca="false">IF(Abholorte!$B6="","",Abholorte!$B6)</f>
        <v/>
      </c>
      <c r="C77" s="12" t="str">
        <f aca="false">IF($B77="","",Abholorte!$D6)</f>
        <v/>
      </c>
      <c r="D77" s="12" t="str">
        <f aca="false">IF($B77="","",COUNTIFS(Mitglieder!$H$2:$H$301,$B77,Mitglieder!$J$2:$J$301,"ja"))</f>
        <v/>
      </c>
      <c r="E77" s="19" t="str">
        <f aca="false">IF($B77="","",SUMIFS(Mitglieder!$G$2:$G$301,Mitglieder!$H$2:$H$301,$B77,Mitglieder!$J$2:$J$301,"ja"))</f>
        <v/>
      </c>
    </row>
    <row r="78" customFormat="false" ht="15" hidden="false" customHeight="false" outlineLevel="0" collapsed="false">
      <c r="B78" s="12" t="str">
        <f aca="false">IF(Abholorte!$B7="","",Abholorte!$B7)</f>
        <v/>
      </c>
      <c r="C78" s="12" t="str">
        <f aca="false">IF($B78="","",Abholorte!$D7)</f>
        <v/>
      </c>
      <c r="D78" s="12" t="str">
        <f aca="false">IF($B78="","",COUNTIFS(Mitglieder!$H$2:$H$301,$B78,Mitglieder!$J$2:$J$301,"ja"))</f>
        <v/>
      </c>
      <c r="E78" s="19" t="str">
        <f aca="false">IF($B78="","",SUMIFS(Mitglieder!$G$2:$G$301,Mitglieder!$H$2:$H$301,$B78,Mitglieder!$J$2:$J$301,"ja"))</f>
        <v/>
      </c>
    </row>
    <row r="79" customFormat="false" ht="15" hidden="false" customHeight="false" outlineLevel="0" collapsed="false">
      <c r="B79" s="12" t="str">
        <f aca="false">IF(Abholorte!$B8="","",Abholorte!$B8)</f>
        <v/>
      </c>
      <c r="C79" s="12" t="str">
        <f aca="false">IF($B79="","",Abholorte!$D8)</f>
        <v/>
      </c>
      <c r="D79" s="12" t="str">
        <f aca="false">IF($B79="","",COUNTIFS(Mitglieder!$H$2:$H$301,$B79,Mitglieder!$J$2:$J$301,"ja"))</f>
        <v/>
      </c>
      <c r="E79" s="19" t="str">
        <f aca="false">IF($B79="","",SUMIFS(Mitglieder!$G$2:$G$301,Mitglieder!$H$2:$H$301,$B79,Mitglieder!$J$2:$J$301,"ja"))</f>
        <v/>
      </c>
    </row>
    <row r="80" customFormat="false" ht="15" hidden="false" customHeight="false" outlineLevel="0" collapsed="false">
      <c r="B80" s="12" t="str">
        <f aca="false">IF(Abholorte!$B9="","",Abholorte!$B9)</f>
        <v/>
      </c>
      <c r="C80" s="12" t="str">
        <f aca="false">IF($B80="","",Abholorte!$D9)</f>
        <v/>
      </c>
      <c r="D80" s="12" t="str">
        <f aca="false">IF($B80="","",COUNTIFS(Mitglieder!$H$2:$H$301,$B80,Mitglieder!$J$2:$J$301,"ja"))</f>
        <v/>
      </c>
      <c r="E80" s="19" t="str">
        <f aca="false">IF($B80="","",SUMIFS(Mitglieder!$G$2:$G$301,Mitglieder!$H$2:$H$301,$B80,Mitglieder!$J$2:$J$301,"ja"))</f>
        <v/>
      </c>
    </row>
    <row r="81" customFormat="false" ht="15" hidden="false" customHeight="false" outlineLevel="0" collapsed="false">
      <c r="B81" s="12" t="str">
        <f aca="false">IF(Abholorte!$B10="","",Abholorte!$B10)</f>
        <v/>
      </c>
      <c r="C81" s="12" t="str">
        <f aca="false">IF($B81="","",Abholorte!$D10)</f>
        <v/>
      </c>
      <c r="D81" s="12" t="str">
        <f aca="false">IF($B81="","",COUNTIFS(Mitglieder!$H$2:$H$301,$B81,Mitglieder!$J$2:$J$301,"ja"))</f>
        <v/>
      </c>
      <c r="E81" s="19" t="str">
        <f aca="false">IF($B81="","",SUMIFS(Mitglieder!$G$2:$G$301,Mitglieder!$H$2:$H$301,$B81,Mitglieder!$J$2:$J$301,"ja"))</f>
        <v/>
      </c>
    </row>
    <row r="82" customFormat="false" ht="15" hidden="false" customHeight="false" outlineLevel="0" collapsed="false">
      <c r="B82" s="12" t="str">
        <f aca="false">IF(Abholorte!$B11="","",Abholorte!$B11)</f>
        <v/>
      </c>
      <c r="C82" s="12" t="str">
        <f aca="false">IF($B82="","",Abholorte!$D11)</f>
        <v/>
      </c>
      <c r="D82" s="12" t="str">
        <f aca="false">IF($B82="","",COUNTIFS(Mitglieder!$H$2:$H$301,$B82,Mitglieder!$J$2:$J$301,"ja"))</f>
        <v/>
      </c>
      <c r="E82" s="19" t="str">
        <f aca="false">IF($B82="","",SUMIFS(Mitglieder!$G$2:$G$301,Mitglieder!$H$2:$H$301,$B82,Mitglieder!$J$2:$J$301,"ja"))</f>
        <v/>
      </c>
    </row>
    <row r="83" customFormat="false" ht="15" hidden="false" customHeight="false" outlineLevel="0" collapsed="false">
      <c r="B83" s="12" t="str">
        <f aca="false">IF(Abholorte!$B12="","",Abholorte!$B12)</f>
        <v/>
      </c>
      <c r="C83" s="12" t="str">
        <f aca="false">IF($B83="","",Abholorte!$D12)</f>
        <v/>
      </c>
      <c r="D83" s="12" t="str">
        <f aca="false">IF($B83="","",COUNTIFS(Mitglieder!$H$2:$H$301,$B83,Mitglieder!$J$2:$J$301,"ja"))</f>
        <v/>
      </c>
      <c r="E83" s="19" t="str">
        <f aca="false">IF($B83="","",SUMIFS(Mitglieder!$G$2:$G$301,Mitglieder!$H$2:$H$301,$B83,Mitglieder!$J$2:$J$301,"ja"))</f>
        <v/>
      </c>
    </row>
    <row r="84" customFormat="false" ht="15" hidden="false" customHeight="false" outlineLevel="0" collapsed="false">
      <c r="B84" s="12" t="str">
        <f aca="false">IF(Abholorte!$B13="","",Abholorte!$B13)</f>
        <v/>
      </c>
      <c r="C84" s="12" t="str">
        <f aca="false">IF($B84="","",Abholorte!$D13)</f>
        <v/>
      </c>
      <c r="D84" s="12" t="str">
        <f aca="false">IF($B84="","",COUNTIFS(Mitglieder!$H$2:$H$301,$B84,Mitglieder!$J$2:$J$301,"ja"))</f>
        <v/>
      </c>
      <c r="E84" s="19" t="str">
        <f aca="false">IF($B84="","",SUMIFS(Mitglieder!$G$2:$G$301,Mitglieder!$H$2:$H$301,$B84,Mitglieder!$J$2:$J$301,"ja"))</f>
        <v/>
      </c>
    </row>
    <row r="85" customFormat="false" ht="15" hidden="false" customHeight="false" outlineLevel="0" collapsed="false">
      <c r="B85" s="12" t="str">
        <f aca="false">IF(Abholorte!$B14="","",Abholorte!$B14)</f>
        <v/>
      </c>
      <c r="C85" s="12" t="str">
        <f aca="false">IF($B85="","",Abholorte!$D14)</f>
        <v/>
      </c>
      <c r="D85" s="12" t="str">
        <f aca="false">IF($B85="","",COUNTIFS(Mitglieder!$H$2:$H$301,$B85,Mitglieder!$J$2:$J$301,"ja"))</f>
        <v/>
      </c>
      <c r="E85" s="19" t="str">
        <f aca="false">IF($B85="","",SUMIFS(Mitglieder!$G$2:$G$301,Mitglieder!$H$2:$H$301,$B85,Mitglieder!$J$2:$J$301,"ja"))</f>
        <v/>
      </c>
    </row>
    <row r="86" customFormat="false" ht="15" hidden="false" customHeight="false" outlineLevel="0" collapsed="false">
      <c r="B86" s="12" t="str">
        <f aca="false">IF(Abholorte!$B15="","",Abholorte!$B15)</f>
        <v/>
      </c>
      <c r="C86" s="12" t="str">
        <f aca="false">IF($B86="","",Abholorte!$D15)</f>
        <v/>
      </c>
      <c r="D86" s="12" t="str">
        <f aca="false">IF($B86="","",COUNTIFS(Mitglieder!$H$2:$H$301,$B86,Mitglieder!$J$2:$J$301,"ja"))</f>
        <v/>
      </c>
      <c r="E86" s="19" t="str">
        <f aca="false">IF($B86="","",SUMIFS(Mitglieder!$G$2:$G$301,Mitglieder!$H$2:$H$301,$B86,Mitglieder!$J$2:$J$301,"ja"))</f>
        <v/>
      </c>
    </row>
    <row r="87" customFormat="false" ht="15" hidden="false" customHeight="false" outlineLevel="0" collapsed="false">
      <c r="B87" s="12" t="str">
        <f aca="false">IF(Abholorte!$B16="","",Abholorte!$B16)</f>
        <v/>
      </c>
      <c r="C87" s="12" t="str">
        <f aca="false">IF($B87="","",Abholorte!$D16)</f>
        <v/>
      </c>
      <c r="D87" s="12" t="str">
        <f aca="false">IF($B87="","",COUNTIFS(Mitglieder!$H$2:$H$301,$B87,Mitglieder!$J$2:$J$301,"ja"))</f>
        <v/>
      </c>
      <c r="E87" s="19" t="str">
        <f aca="false">IF($B87="","",SUMIFS(Mitglieder!$G$2:$G$301,Mitglieder!$H$2:$H$301,$B87,Mitglieder!$J$2:$J$301,"ja"))</f>
        <v/>
      </c>
    </row>
    <row r="88" customFormat="false" ht="15" hidden="false" customHeight="false" outlineLevel="0" collapsed="false">
      <c r="B88" s="12" t="str">
        <f aca="false">IF(Abholorte!$B17="","",Abholorte!$B17)</f>
        <v/>
      </c>
      <c r="C88" s="12" t="str">
        <f aca="false">IF($B88="","",Abholorte!$D17)</f>
        <v/>
      </c>
      <c r="D88" s="12" t="str">
        <f aca="false">IF($B88="","",COUNTIFS(Mitglieder!$H$2:$H$301,$B88,Mitglieder!$J$2:$J$301,"ja"))</f>
        <v/>
      </c>
      <c r="E88" s="19" t="str">
        <f aca="false">IF($B88="","",SUMIFS(Mitglieder!$G$2:$G$301,Mitglieder!$H$2:$H$301,$B88,Mitglieder!$J$2:$J$301,"ja"))</f>
        <v/>
      </c>
    </row>
    <row r="89" customFormat="false" ht="15" hidden="false" customHeight="false" outlineLevel="0" collapsed="false">
      <c r="B89" s="12" t="str">
        <f aca="false">IF(Abholorte!$B18="","",Abholorte!$B18)</f>
        <v/>
      </c>
      <c r="C89" s="12" t="str">
        <f aca="false">IF($B89="","",Abholorte!$D18)</f>
        <v/>
      </c>
      <c r="D89" s="12" t="str">
        <f aca="false">IF($B89="","",COUNTIFS(Mitglieder!$H$2:$H$301,$B89,Mitglieder!$J$2:$J$301,"ja"))</f>
        <v/>
      </c>
      <c r="E89" s="19" t="str">
        <f aca="false">IF($B89="","",SUMIFS(Mitglieder!$G$2:$G$301,Mitglieder!$H$2:$H$301,$B89,Mitglieder!$J$2:$J$301,"ja"))</f>
        <v/>
      </c>
    </row>
    <row r="90" customFormat="false" ht="15" hidden="false" customHeight="false" outlineLevel="0" collapsed="false">
      <c r="B90" s="12" t="str">
        <f aca="false">IF(Abholorte!$B19="","",Abholorte!$B19)</f>
        <v/>
      </c>
      <c r="C90" s="12" t="str">
        <f aca="false">IF($B90="","",Abholorte!$D19)</f>
        <v/>
      </c>
      <c r="D90" s="12" t="str">
        <f aca="false">IF($B90="","",COUNTIFS(Mitglieder!$H$2:$H$301,$B90,Mitglieder!$J$2:$J$301,"ja"))</f>
        <v/>
      </c>
      <c r="E90" s="19" t="str">
        <f aca="false">IF($B90="","",SUMIFS(Mitglieder!$G$2:$G$301,Mitglieder!$H$2:$H$301,$B90,Mitglieder!$J$2:$J$301,"ja"))</f>
        <v/>
      </c>
    </row>
    <row r="91" customFormat="false" ht="15" hidden="false" customHeight="false" outlineLevel="0" collapsed="false">
      <c r="B91" s="12" t="str">
        <f aca="false">IF(Abholorte!$B20="","",Abholorte!$B20)</f>
        <v/>
      </c>
      <c r="C91" s="12" t="str">
        <f aca="false">IF($B91="","",Abholorte!$D20)</f>
        <v/>
      </c>
      <c r="D91" s="12" t="str">
        <f aca="false">IF($B91="","",COUNTIFS(Mitglieder!$H$2:$H$301,$B91,Mitglieder!$J$2:$J$301,"ja"))</f>
        <v/>
      </c>
      <c r="E91" s="19" t="str">
        <f aca="false">IF($B91="","",SUMIFS(Mitglieder!$G$2:$G$301,Mitglieder!$H$2:$H$301,$B91,Mitglieder!$J$2:$J$301,"ja"))</f>
        <v/>
      </c>
    </row>
    <row r="92" customFormat="false" ht="15" hidden="false" customHeight="false" outlineLevel="0" collapsed="false">
      <c r="B92" s="12" t="str">
        <f aca="false">IF(Abholorte!$B21="","",Abholorte!$B21)</f>
        <v/>
      </c>
      <c r="C92" s="12" t="str">
        <f aca="false">IF($B92="","",Abholorte!$D21)</f>
        <v/>
      </c>
      <c r="D92" s="12" t="str">
        <f aca="false">IF($B92="","",COUNTIFS(Mitglieder!$H$2:$H$301,$B92,Mitglieder!$J$2:$J$301,"ja"))</f>
        <v/>
      </c>
      <c r="E92" s="19" t="str">
        <f aca="false">IF($B92="","",SUMIFS(Mitglieder!$G$2:$G$301,Mitglieder!$H$2:$H$301,$B92,Mitglieder!$J$2:$J$301,"ja"))</f>
        <v/>
      </c>
    </row>
    <row r="93" customFormat="false" ht="15" hidden="false" customHeight="false" outlineLevel="0" collapsed="false">
      <c r="B93" s="12" t="str">
        <f aca="false">IF(Abholorte!$B22="","",Abholorte!$B22)</f>
        <v/>
      </c>
      <c r="C93" s="12" t="str">
        <f aca="false">IF($B93="","",Abholorte!$D22)</f>
        <v/>
      </c>
      <c r="D93" s="12" t="str">
        <f aca="false">IF($B93="","",COUNTIFS(Mitglieder!$H$2:$H$301,$B93,Mitglieder!$J$2:$J$301,"ja"))</f>
        <v/>
      </c>
      <c r="E93" s="19" t="str">
        <f aca="false">IF($B93="","",SUMIFS(Mitglieder!$G$2:$G$301,Mitglieder!$H$2:$H$301,$B93,Mitglieder!$J$2:$J$301,"ja"))</f>
        <v/>
      </c>
    </row>
    <row r="94" customFormat="false" ht="15" hidden="false" customHeight="false" outlineLevel="0" collapsed="false">
      <c r="B94" s="12" t="str">
        <f aca="false">IF(Abholorte!$B23="","",Abholorte!$B23)</f>
        <v/>
      </c>
      <c r="C94" s="12" t="str">
        <f aca="false">IF($B94="","",Abholorte!$D23)</f>
        <v/>
      </c>
      <c r="D94" s="12" t="str">
        <f aca="false">IF($B94="","",COUNTIFS(Mitglieder!$H$2:$H$301,$B94,Mitglieder!$J$2:$J$301,"ja"))</f>
        <v/>
      </c>
      <c r="E94" s="19" t="str">
        <f aca="false">IF($B94="","",SUMIFS(Mitglieder!$G$2:$G$301,Mitglieder!$H$2:$H$301,$B94,Mitglieder!$J$2:$J$301,"ja"))</f>
        <v/>
      </c>
    </row>
    <row r="95" customFormat="false" ht="15" hidden="false" customHeight="false" outlineLevel="0" collapsed="false">
      <c r="B95" s="12" t="str">
        <f aca="false">IF(Abholorte!$B24="","",Abholorte!$B24)</f>
        <v/>
      </c>
      <c r="C95" s="12" t="str">
        <f aca="false">IF($B95="","",Abholorte!$D24)</f>
        <v/>
      </c>
      <c r="D95" s="12" t="str">
        <f aca="false">IF($B95="","",COUNTIFS(Mitglieder!$H$2:$H$301,$B95,Mitglieder!$J$2:$J$301,"ja"))</f>
        <v/>
      </c>
      <c r="E95" s="19" t="str">
        <f aca="false">IF($B95="","",SUMIFS(Mitglieder!$G$2:$G$301,Mitglieder!$H$2:$H$301,$B95,Mitglieder!$J$2:$J$301,"ja"))</f>
        <v/>
      </c>
    </row>
    <row r="96" customFormat="false" ht="15" hidden="false" customHeight="false" outlineLevel="0" collapsed="false">
      <c r="B96" s="12" t="str">
        <f aca="false">IF(Abholorte!$B25="","",Abholorte!$B25)</f>
        <v/>
      </c>
      <c r="C96" s="12" t="str">
        <f aca="false">IF($B96="","",Abholorte!$D25)</f>
        <v/>
      </c>
      <c r="D96" s="12" t="str">
        <f aca="false">IF($B96="","",COUNTIFS(Mitglieder!$H$2:$H$301,$B96,Mitglieder!$J$2:$J$301,"ja"))</f>
        <v/>
      </c>
      <c r="E96" s="19" t="str">
        <f aca="false">IF($B96="","",SUMIFS(Mitglieder!$G$2:$G$301,Mitglieder!$H$2:$H$301,$B96,Mitglieder!$J$2:$J$301,"ja"))</f>
        <v/>
      </c>
    </row>
    <row r="97" customFormat="false" ht="15" hidden="false" customHeight="false" outlineLevel="0" collapsed="false">
      <c r="B97" s="12" t="str">
        <f aca="false">IF(Abholorte!$B26="","",Abholorte!$B26)</f>
        <v/>
      </c>
      <c r="C97" s="12" t="str">
        <f aca="false">IF($B97="","",Abholorte!$D26)</f>
        <v/>
      </c>
      <c r="D97" s="12" t="str">
        <f aca="false">IF($B97="","",COUNTIFS(Mitglieder!$H$2:$H$301,$B97,Mitglieder!$J$2:$J$301,"ja"))</f>
        <v/>
      </c>
      <c r="E97" s="19" t="str">
        <f aca="false">IF($B97="","",SUMIFS(Mitglieder!$G$2:$G$301,Mitglieder!$H$2:$H$301,$B97,Mitglieder!$J$2:$J$301,"ja"))</f>
        <v/>
      </c>
    </row>
    <row r="98" customFormat="false" ht="15" hidden="false" customHeight="false" outlineLevel="0" collapsed="false">
      <c r="B98" s="12" t="str">
        <f aca="false">IF(Abholorte!$B27="","",Abholorte!$B27)</f>
        <v/>
      </c>
      <c r="C98" s="12" t="str">
        <f aca="false">IF($B98="","",Abholorte!$D27)</f>
        <v/>
      </c>
      <c r="D98" s="12" t="str">
        <f aca="false">IF($B98="","",COUNTIFS(Mitglieder!$H$2:$H$301,$B98,Mitglieder!$J$2:$J$301,"ja"))</f>
        <v/>
      </c>
      <c r="E98" s="19" t="str">
        <f aca="false">IF($B98="","",SUMIFS(Mitglieder!$G$2:$G$301,Mitglieder!$H$2:$H$301,$B98,Mitglieder!$J$2:$J$301,"ja"))</f>
        <v/>
      </c>
    </row>
    <row r="99" customFormat="false" ht="15" hidden="false" customHeight="false" outlineLevel="0" collapsed="false">
      <c r="B99" s="12" t="str">
        <f aca="false">IF(Abholorte!$B28="","",Abholorte!$B28)</f>
        <v/>
      </c>
      <c r="C99" s="12" t="str">
        <f aca="false">IF($B99="","",Abholorte!$D28)</f>
        <v/>
      </c>
      <c r="D99" s="12" t="str">
        <f aca="false">IF($B99="","",COUNTIFS(Mitglieder!$H$2:$H$301,$B99,Mitglieder!$J$2:$J$301,"ja"))</f>
        <v/>
      </c>
      <c r="E99" s="19" t="str">
        <f aca="false">IF($B99="","",SUMIFS(Mitglieder!$G$2:$G$301,Mitglieder!$H$2:$H$301,$B99,Mitglieder!$J$2:$J$301,"ja"))</f>
        <v/>
      </c>
    </row>
    <row r="100" customFormat="false" ht="15" hidden="false" customHeight="false" outlineLevel="0" collapsed="false">
      <c r="B100" s="12" t="str">
        <f aca="false">IF(Abholorte!$B29="","",Abholorte!$B29)</f>
        <v/>
      </c>
      <c r="C100" s="12" t="str">
        <f aca="false">IF($B100="","",Abholorte!$D29)</f>
        <v/>
      </c>
      <c r="D100" s="12" t="str">
        <f aca="false">IF($B100="","",COUNTIFS(Mitglieder!$H$2:$H$301,$B100,Mitglieder!$J$2:$J$301,"ja"))</f>
        <v/>
      </c>
      <c r="E100" s="19" t="str">
        <f aca="false">IF($B100="","",SUMIFS(Mitglieder!$G$2:$G$301,Mitglieder!$H$2:$H$301,$B100,Mitglieder!$J$2:$J$301,"ja"))</f>
        <v/>
      </c>
    </row>
    <row r="101" customFormat="false" ht="15" hidden="false" customHeight="false" outlineLevel="0" collapsed="false">
      <c r="B101" s="12" t="str">
        <f aca="false">IF(Abholorte!$B30="","",Abholorte!$B30)</f>
        <v/>
      </c>
      <c r="C101" s="12" t="str">
        <f aca="false">IF($B101="","",Abholorte!$D30)</f>
        <v/>
      </c>
      <c r="D101" s="12" t="str">
        <f aca="false">IF($B101="","",COUNTIFS(Mitglieder!$H$2:$H$301,$B101,Mitglieder!$J$2:$J$301,"ja"))</f>
        <v/>
      </c>
      <c r="E101" s="19" t="str">
        <f aca="false">IF($B101="","",SUMIFS(Mitglieder!$G$2:$G$301,Mitglieder!$H$2:$H$301,$B101,Mitglieder!$J$2:$J$301,"ja"))</f>
        <v/>
      </c>
    </row>
    <row r="102" customFormat="false" ht="15" hidden="false" customHeight="false" outlineLevel="0" collapsed="false">
      <c r="B102" s="12" t="str">
        <f aca="false">IF(Abholorte!$B31="","",Abholorte!$B31)</f>
        <v/>
      </c>
      <c r="C102" s="12" t="str">
        <f aca="false">IF($B102="","",Abholorte!$D31)</f>
        <v/>
      </c>
      <c r="D102" s="12" t="str">
        <f aca="false">IF($B102="","",COUNTIFS(Mitglieder!$H$2:$H$301,$B102,Mitglieder!$J$2:$J$301,"ja"))</f>
        <v/>
      </c>
      <c r="E102" s="19" t="str">
        <f aca="false">IF($B102="","",SUMIFS(Mitglieder!$G$2:$G$301,Mitglieder!$H$2:$H$301,$B102,Mitglieder!$J$2:$J$301,"ja"))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40"/>
    <col collapsed="false" customWidth="true" hidden="false" outlineLevel="0" max="4" min="4" style="0" width="14"/>
    <col collapsed="false" customWidth="true" hidden="false" outlineLevel="0" max="5" min="5" style="0" width="18"/>
    <col collapsed="false" customWidth="true" hidden="false" outlineLevel="0" max="6" min="6" style="0" width="4"/>
  </cols>
  <sheetData>
    <row r="2" customFormat="false" ht="35.8" hidden="false" customHeight="false" outlineLevel="0" collapsed="false">
      <c r="B2" s="1" t="s">
        <v>99</v>
      </c>
    </row>
    <row r="4" customFormat="false" ht="15" hidden="false" customHeight="true" outlineLevel="0" collapsed="false">
      <c r="B4" s="4" t="s">
        <v>100</v>
      </c>
      <c r="C4" s="4"/>
      <c r="D4" s="4"/>
      <c r="E4" s="4"/>
    </row>
    <row r="5" customFormat="false" ht="15" hidden="false" customHeight="false" outlineLevel="0" collapsed="false">
      <c r="B5" s="4"/>
      <c r="C5" s="4"/>
      <c r="D5" s="4"/>
      <c r="E5" s="4"/>
    </row>
    <row r="6" customFormat="false" ht="15" hidden="false" customHeight="false" outlineLevel="0" collapsed="false">
      <c r="B6" s="4"/>
      <c r="C6" s="4"/>
      <c r="D6" s="4"/>
      <c r="E6" s="4"/>
    </row>
    <row r="8" customFormat="false" ht="45.75" hidden="false" customHeight="true" outlineLevel="0" collapsed="false">
      <c r="B8" s="3" t="s">
        <v>101</v>
      </c>
      <c r="C8" s="4" t="s">
        <v>102</v>
      </c>
      <c r="D8" s="4"/>
      <c r="E8" s="4"/>
    </row>
    <row r="9" customFormat="false" ht="45.75" hidden="false" customHeight="true" outlineLevel="0" collapsed="false">
      <c r="B9" s="3" t="s">
        <v>103</v>
      </c>
      <c r="C9" s="4" t="s">
        <v>104</v>
      </c>
      <c r="D9" s="4"/>
      <c r="E9" s="4"/>
    </row>
    <row r="10" customFormat="false" ht="45.75" hidden="false" customHeight="true" outlineLevel="0" collapsed="false">
      <c r="B10" s="3" t="s">
        <v>105</v>
      </c>
      <c r="C10" s="4" t="s">
        <v>106</v>
      </c>
      <c r="D10" s="4"/>
      <c r="E10" s="4"/>
    </row>
    <row r="12" customFormat="false" ht="15.75" hidden="false" customHeight="true" outlineLevel="0" collapsed="false">
      <c r="B12" s="32"/>
      <c r="C12" s="32"/>
      <c r="D12" s="32"/>
      <c r="E12" s="32"/>
      <c r="F12" s="32"/>
    </row>
    <row r="13" customFormat="false" ht="33.75" hidden="false" customHeight="true" outlineLevel="0" collapsed="false">
      <c r="B13" s="32"/>
      <c r="C13" s="32"/>
      <c r="D13" s="32"/>
      <c r="E13" s="32"/>
      <c r="F13" s="32"/>
    </row>
    <row r="14" customFormat="false" ht="9.75" hidden="false" customHeight="true" outlineLevel="0" collapsed="false">
      <c r="B14" s="32"/>
      <c r="C14" s="32"/>
      <c r="D14" s="32"/>
      <c r="E14" s="32"/>
      <c r="F14" s="32"/>
    </row>
    <row r="15" customFormat="false" ht="6" hidden="false" customHeight="true" outlineLevel="0" collapsed="false">
      <c r="B15" s="32"/>
      <c r="C15" s="32"/>
      <c r="D15" s="32"/>
      <c r="E15" s="32"/>
      <c r="F15" s="32"/>
    </row>
    <row r="16" customFormat="false" ht="15" hidden="false" customHeight="true" outlineLevel="0" collapsed="false">
      <c r="B16" s="33" t="s">
        <v>107</v>
      </c>
      <c r="C16" s="33"/>
      <c r="D16" s="32"/>
      <c r="E16" s="32"/>
      <c r="F16" s="32"/>
    </row>
    <row r="17" customFormat="false" ht="15" hidden="false" customHeight="false" outlineLevel="0" collapsed="false">
      <c r="B17" s="33"/>
      <c r="C17" s="33"/>
      <c r="D17" s="32"/>
      <c r="E17" s="32"/>
      <c r="F17" s="32"/>
    </row>
    <row r="18" customFormat="false" ht="15" hidden="false" customHeight="false" outlineLevel="0" collapsed="false">
      <c r="B18" s="33"/>
      <c r="C18" s="33"/>
      <c r="D18" s="32"/>
      <c r="E18" s="32"/>
      <c r="F18" s="32"/>
    </row>
    <row r="19" customFormat="false" ht="15" hidden="false" customHeight="false" outlineLevel="0" collapsed="false">
      <c r="B19" s="34" t="s">
        <v>108</v>
      </c>
      <c r="C19" s="32"/>
      <c r="D19" s="32"/>
      <c r="E19" s="35" t="s">
        <v>109</v>
      </c>
      <c r="F19" s="32"/>
    </row>
    <row r="20" customFormat="false" ht="9.75" hidden="false" customHeight="true" outlineLevel="0" collapsed="false">
      <c r="B20" s="32"/>
      <c r="C20" s="32"/>
      <c r="D20" s="32"/>
      <c r="E20" s="32"/>
      <c r="F20" s="32"/>
    </row>
    <row r="23" customFormat="false" ht="22.35" hidden="false" customHeight="false" outlineLevel="0" collapsed="false">
      <c r="B23" s="2" t="s">
        <v>110</v>
      </c>
    </row>
  </sheetData>
  <mergeCells count="5">
    <mergeCell ref="B4:E6"/>
    <mergeCell ref="C8:E8"/>
    <mergeCell ref="C9:E9"/>
    <mergeCell ref="C10:E10"/>
    <mergeCell ref="B16:C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2026-08-23T13:37:17Z</dcterms:created>
  <dc:creator>openpyxl</dc:creator>
  <dc:description/>
  <dc:language>en-US</dc:language>
  <cp:lastModifiedBy/>
  <dcterms:modified xsi:type="dcterms:W3CDTF">2026-08-23T13:37:17Z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